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תיאום ובקרה\תכניות עבודה\תכניות עבודה 2022\תכניות עבודה מהאגפים\תוכניות עבודה לאחר תיקונים\מוכן להדפסה\"/>
    </mc:Choice>
  </mc:AlternateContent>
  <bookViews>
    <workbookView xWindow="0" yWindow="0" windowWidth="28800" windowHeight="11760" tabRatio="562"/>
  </bookViews>
  <sheets>
    <sheet name="קהילה" sheetId="7" r:id="rId1"/>
    <sheet name="צעירים" sheetId="5" r:id="rId2"/>
    <sheet name="נוער " sheetId="12" r:id="rId3"/>
    <sheet name="תקציב" sheetId="8" r:id="rId4"/>
    <sheet name="שימור זכרון" sheetId="9" r:id="rId5"/>
    <sheet name="גיליון2" sheetId="10" r:id="rId6"/>
    <sheet name="גיליון3" sheetId="3" state="hidden" r:id="rId7"/>
  </sheets>
  <definedNames>
    <definedName name="_xlnm.Print_Area" localSheetId="2">'נוער '!$A$1:$L$83</definedName>
    <definedName name="_xlnm.Print_Area" localSheetId="1">צעירים!$A:$M</definedName>
    <definedName name="_xlnm.Print_Area" localSheetId="0">קהילה!$A$1:$L$40</definedName>
    <definedName name="_xlnm.Print_Titles" localSheetId="2">'נוער '!$9:$10</definedName>
    <definedName name="_xlnm.Print_Titles" localSheetId="1">צעירים!$8:$9</definedName>
    <definedName name="_xlnm.Print_Titles" localSheetId="0">קהילה!$9:$10</definedName>
  </definedNames>
  <calcPr calcId="162913"/>
  <fileRecoveryPr autoRecover="0"/>
</workbook>
</file>

<file path=xl/calcChain.xml><?xml version="1.0" encoding="utf-8"?>
<calcChain xmlns="http://schemas.openxmlformats.org/spreadsheetml/2006/main">
  <c r="K55" i="5" l="1"/>
  <c r="L55" i="5"/>
  <c r="C102" i="12" l="1"/>
  <c r="K83" i="12"/>
  <c r="J83" i="12"/>
  <c r="J86" i="12" s="1"/>
  <c r="J29" i="7"/>
  <c r="E36" i="8"/>
  <c r="E31" i="8"/>
  <c r="D31" i="8"/>
  <c r="I32" i="10" l="1"/>
  <c r="F32" i="10"/>
  <c r="D33" i="9" l="1"/>
  <c r="D34" i="9"/>
  <c r="D35" i="9"/>
  <c r="D36" i="9"/>
  <c r="D37" i="9"/>
  <c r="D38" i="9"/>
  <c r="D39" i="9"/>
  <c r="D40" i="9"/>
  <c r="D41" i="9"/>
  <c r="D42" i="9"/>
  <c r="D21" i="9"/>
  <c r="D22" i="9"/>
  <c r="D23" i="9"/>
  <c r="D24" i="9"/>
  <c r="D25" i="9"/>
  <c r="D26" i="9"/>
  <c r="D27" i="9"/>
  <c r="E26" i="9" s="1"/>
  <c r="D28" i="9"/>
  <c r="D29" i="9"/>
  <c r="D30" i="9"/>
  <c r="D20" i="9"/>
  <c r="D19" i="9" l="1"/>
  <c r="B16" i="8" l="1"/>
  <c r="B7" i="8"/>
  <c r="B11" i="8"/>
  <c r="K18" i="8" l="1"/>
</calcChain>
</file>

<file path=xl/sharedStrings.xml><?xml version="1.0" encoding="utf-8"?>
<sst xmlns="http://schemas.openxmlformats.org/spreadsheetml/2006/main" count="947" uniqueCount="763">
  <si>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</si>
  <si>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</si>
  <si>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</si>
  <si>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</si>
  <si>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</si>
  <si>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</si>
  <si>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</si>
  <si>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</si>
  <si>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</si>
  <si>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</si>
  <si>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</si>
  <si>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יצבע אוטומטית - N9/G9 גדול מ-70% - ירוק. N9/G9 קטן מ-40% - אדום</t>
  </si>
  <si>
    <t>ערך המדד שהוגדר, נכון לתאריך הנוכחי, על מנת לאפשר השוואה במועד הבקרה</t>
  </si>
  <si>
    <t>שותפים משמעותיים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</si>
  <si>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</si>
  <si>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</si>
  <si>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</si>
  <si>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</si>
  <si>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</si>
  <si>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</si>
  <si>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</si>
  <si>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</si>
  <si>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</si>
  <si>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</si>
  <si>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</si>
  <si>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</si>
  <si>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</si>
  <si>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ערך צפוי במועד הבקרה החצי שנתי</t>
  </si>
  <si>
    <t>יעדים עירוניים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</si>
  <si>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</si>
  <si>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</si>
  <si>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</si>
  <si>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</si>
  <si>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</si>
  <si>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</si>
  <si>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יש להזין את היעד  מתוך רשימת היעדים המרכזיים  של האגף/מחלקה</t>
  </si>
  <si>
    <t>יש לציין את ערך המדד הצפוי בתאריך סיום המשימה</t>
  </si>
  <si>
    <t>יש לציין את ערך המדד הצפוי בתאריך הבקרה החצי שנתית</t>
  </si>
  <si>
    <t>משימות מרכזיות למימוש היעד
לכל יעד יכולות להיות מספר משימות</t>
  </si>
  <si>
    <t xml:space="preserve">כיצד נמדוד
 שהמשימה / תוכנית/ פרויקט הצליחו וענו על הגדרת המטרה.
</t>
  </si>
  <si>
    <t>יש לציין את השותפים המשמעותיים בתוך העיריה, לאחר שיודעו ושנערך דיון ראשוני על היותם שותפים למשימה.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</si>
  <si>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</si>
  <si>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</si>
  <si>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</si>
  <si>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t>שם מנהל/ת:</t>
  </si>
  <si>
    <r>
      <t xml:space="preserve">עלות - מתקציב </t>
    </r>
    <r>
      <rPr>
        <sz val="11"/>
        <color rgb="FFFF0000"/>
        <rFont val="David"/>
        <family val="2"/>
      </rPr>
      <t>שוטף</t>
    </r>
    <r>
      <rPr>
        <sz val="11"/>
        <color theme="1"/>
        <rFont val="David"/>
        <family val="2"/>
      </rPr>
      <t xml:space="preserve"> ב-₪</t>
    </r>
  </si>
  <si>
    <r>
      <t xml:space="preserve">עלות  - מתקציב </t>
    </r>
    <r>
      <rPr>
        <sz val="11"/>
        <color rgb="FFFF0000"/>
        <rFont val="David"/>
        <family val="2"/>
      </rPr>
      <t xml:space="preserve">תב"ר </t>
    </r>
    <r>
      <rPr>
        <sz val="11"/>
        <color theme="1"/>
        <rFont val="David"/>
        <family val="2"/>
      </rPr>
      <t>ב-₪</t>
    </r>
  </si>
  <si>
    <t xml:space="preserve">        ערך השוואתי/               התחלתי ליעד          (מצב קיים)</t>
  </si>
  <si>
    <t xml:space="preserve">        ערך צפוי בסוף השנה/          מדד תוצאתי</t>
  </si>
  <si>
    <t xml:space="preserve"> יש להגדיר משימות מרכזיות למימוש היעד.
יש להגדיר את המשימה באופן תוצאתי. 
(בפרויקט שנמשך מעל רבעון - יש לפרט אבני דרך מרכזיות וכל "אבן דרך" בשורה נפרדת.) </t>
  </si>
  <si>
    <t xml:space="preserve">חזון: </t>
  </si>
  <si>
    <t xml:space="preserve">אגף צעירים וקהילה יפעל למתן שירותי קהילה איכותיים בהתאם לצרכי התושבים על פי גילם, במטרה לשפר את איכות חייהם, על ידי עידוד למעורבות של התושבים. </t>
  </si>
  <si>
    <t>קהילה</t>
  </si>
  <si>
    <t xml:space="preserve">תמר דגמי </t>
  </si>
  <si>
    <t>מרכז צעירים</t>
  </si>
  <si>
    <t>מחלקה:</t>
  </si>
  <si>
    <t>שם מנהל:</t>
  </si>
  <si>
    <t>שם מנהלת:</t>
  </si>
  <si>
    <t>לא קיים</t>
  </si>
  <si>
    <t xml:space="preserve">קיום 3 אירועים קהילתיים בכל שכונה </t>
  </si>
  <si>
    <t>10-15 משתתפים קבועים, תחילת תהליך הכשרה, אירוע אחד</t>
  </si>
  <si>
    <t>10-15 משתתפים קבועים שסיימו תהליך הכשרה בן 5-8 מפגשים, הובלת 3 אירועים שכונתיים</t>
  </si>
  <si>
    <t>אירוע אחד</t>
  </si>
  <si>
    <t>3 אירועים</t>
  </si>
  <si>
    <t>כתיבת תכנית שנתית משותפת עם חברי המינהלת; חלוקה לצוותי משימה להוצאה לפועל של האירועים; העמדת אמצעים לקיום האירוע</t>
  </si>
  <si>
    <t>3 אירועים קהילתיים עם 100 משתתפים לפחות (בהתאם לתוכן האירוע)</t>
  </si>
  <si>
    <t>סדנא לצוות עובדי האגף בנושא קהילה</t>
  </si>
  <si>
    <t>2 מפגשים</t>
  </si>
  <si>
    <t>תכנית עירונית מתכללת לכל הגופים העוסקים בקהילות</t>
  </si>
  <si>
    <t>שחקים, אגפי העיריה, נציגי קהילות, דור לדור, נציגי שכונות</t>
  </si>
  <si>
    <t>קהילת נשים</t>
  </si>
  <si>
    <t>הקמת פורום נשות עסקים בעיר - מפגש אחת לחודש</t>
  </si>
  <si>
    <t>פורום המונה 10-15 משתתפות קבועות; 3 מפגשים ראשונים</t>
  </si>
  <si>
    <t>גיוס נשות עסקים תושבות העיר (פרסום ופניה יזומה); הכנת תכנית עבודה חודשית - ברמה קבוצתית ואישית; גיוס שותפים</t>
  </si>
  <si>
    <t>מכללת עמק יזרעאל? מרכז אדווה? עסקים איזוריים? ויצו, נשות אמונה, שחקים, ועכשיו את</t>
  </si>
  <si>
    <t xml:space="preserve">הקמת מערך "סירי לידה" שכונתי </t>
  </si>
  <si>
    <t>2 קבוצות ווטסאפ שכונתיות לנשים</t>
  </si>
  <si>
    <t xml:space="preserve">4 קבוצות ווטסאפ יעודיות לנשים שתופעלנה ע"י מתנדבות מהשכונה </t>
  </si>
  <si>
    <t>גיבוש מתנדבות; מציאת אחראית מתוך השכונה שתוביל את המהלך; פרסום הקבוצות בגני הילדים ובבניינים</t>
  </si>
  <si>
    <t>לפחות 5 יולדות שקיבלו 3 ארוחות הביתה</t>
  </si>
  <si>
    <t>שחקים, קופות חולים, ביה"ח, עסקים מקומיים, מינהל החינוך (גני ילדים), ועדי בנין</t>
  </si>
  <si>
    <t xml:space="preserve">פרסומים ודפוס </t>
  </si>
  <si>
    <t>קיום אירוע זכרון בסלון עם שורדת שואה, לפחות 30 משתתפים כקהל</t>
  </si>
  <si>
    <t>תיאום בית מארח; איתור שורדת שואה במצב בריאותי מתאים ויכולת לספר את סיפורה</t>
  </si>
  <si>
    <t>השכרת כסאות, כיבוד, הסעה במידת הצורך</t>
  </si>
  <si>
    <t>קבוצה בת 15-20 משתתפות; קיום 2-3 מפגשים ראשונים</t>
  </si>
  <si>
    <t xml:space="preserve">קבוצה קבועה עם 15-20 משתתפות קבועות שעברו הכשרה שנתית </t>
  </si>
  <si>
    <t>קבוצת התנהלות פיננסית לנשים</t>
  </si>
  <si>
    <t xml:space="preserve">מציאת ספק להנחיית הקורס, פרסום וגיבוש קבוצה; תכנית שנתית </t>
  </si>
  <si>
    <t>קבוצה בת 15-20 משתתפות שעברו תכנית הכשרה מלאה</t>
  </si>
  <si>
    <t>יצירת אחריות ומעורבות של תושבי השכונה ויוזמות קהילתיות העונות על צרכיהם</t>
  </si>
  <si>
    <t>ערב זכרון בסלון - גיבורות</t>
  </si>
  <si>
    <t>מינהלות שכונה</t>
  </si>
  <si>
    <t>ניהול קהילות</t>
  </si>
  <si>
    <t xml:space="preserve">קבוצת נשים יוצאות אתיופיה - סטוריטלינג </t>
  </si>
  <si>
    <t xml:space="preserve">קבוצה בת 10-15 משתתפות יוצאות אתיופיה </t>
  </si>
  <si>
    <t xml:space="preserve">קבוצה בת 10-15 משתתפות יוצאות אתיופיה שהשתתפו בכל התכנית </t>
  </si>
  <si>
    <t>הגדרת רכזת מלווה מטעם ויצו, גיוס נשים להשתתפות בתכנית, ליווי קבוצת הנשים במהלך הסדנא, ארגון אירוע סיום</t>
  </si>
  <si>
    <t xml:space="preserve">חיבור הקהילה העירונת לסיפור עליית יוצאי אתיופיה; העצמת קבוצת הנשים המשתתפות </t>
  </si>
  <si>
    <t>הפקת אירוע סיום</t>
  </si>
  <si>
    <t xml:space="preserve">טיול קהילתי לכל שכונה </t>
  </si>
  <si>
    <t>גיוס מתנדבים מובילים בכל שכונה; גיוס מדריך טיולים; תיאום מסלול; ארגון פעילות למהלך המסלול</t>
  </si>
  <si>
    <t>חיבור בין תושבי השכונה; העצמת מתנדבי הקהילה בשכונה</t>
  </si>
  <si>
    <t>מרכז צעירים, מינהלות השכונות, שחקים</t>
  </si>
  <si>
    <t>3 טיולים שכונתיים (1 בכל שכונה)</t>
  </si>
  <si>
    <t>6 טיולים שכונתיים (2 בכל שכונה)</t>
  </si>
  <si>
    <t>אירוע טד שכונתי</t>
  </si>
  <si>
    <t>3 אירועים בשנה (1 בכל שכונה)</t>
  </si>
  <si>
    <t>גיוס כוחות פנימיים מהשכונה שיכולים לספר סיפור אישי במסגרת האירוע; הדרכה על בניית מצגת וכתיבת סיפור אישי</t>
  </si>
  <si>
    <t xml:space="preserve">הכשרת המשתתפים, כיבוד קל, הגברה, כסאות </t>
  </si>
  <si>
    <t>אירוע בחצר</t>
  </si>
  <si>
    <t>תיאום חצרות לאירועים; תיאום להקות והגברה; פרסום ושיווק</t>
  </si>
  <si>
    <t>כללי</t>
  </si>
  <si>
    <t xml:space="preserve">עיר תורמת דם </t>
  </si>
  <si>
    <t xml:space="preserve">לא קיים </t>
  </si>
  <si>
    <t xml:space="preserve">נוער </t>
  </si>
  <si>
    <t xml:space="preserve">חנן בן דוד </t>
  </si>
  <si>
    <t xml:space="preserve">נוער מועצם מוביל תהליכים ופעיל חברתי </t>
  </si>
  <si>
    <t>חדשנות חינוכית בתוכנית מעורבות חברתית - מקומות ההתנדבות</t>
  </si>
  <si>
    <t xml:space="preserve">בניית מערך הכשרות לתלמידים המתנדבים ולרכזים הבית ספריים </t>
  </si>
  <si>
    <t xml:space="preserve">מנהל חינוך </t>
  </si>
  <si>
    <t xml:space="preserve">שיווק, פרסום וחשיפה דיגיטלית של התכנית </t>
  </si>
  <si>
    <t xml:space="preserve">הקמת חוברת דיגטלית עם כלל מקומות ההתנדבות הרשותיים </t>
  </si>
  <si>
    <t xml:space="preserve">הפקת חוברת אחת דיגיטלית </t>
  </si>
  <si>
    <t xml:space="preserve">פרסום כתבה באתרי המדיה על פעילות התנדבות </t>
  </si>
  <si>
    <t xml:space="preserve">כתבה אחת לשבוע עבור כל בית ספר </t>
  </si>
  <si>
    <t xml:space="preserve">הפקת ימי חשיפה בבתי הספר וברמה הרשותית </t>
  </si>
  <si>
    <t xml:space="preserve">אחת בשנה לכ בית ספר, שתים רשותיים. </t>
  </si>
  <si>
    <t>חדשנות מקוונות בתחום ההשמה, בקרה והערכת תלמדים</t>
  </si>
  <si>
    <t>השמה מיטבית של התלמידים</t>
  </si>
  <si>
    <t>שיבוץ התלמידים במקום ההתנדבות לפי בחירתם
100%</t>
  </si>
  <si>
    <t xml:space="preserve">שביעות רצון של 80% מהתלמידים ממקום ההתנדבות
מסה"כ מקומות ההתנדבות, פעמיים בשנה </t>
  </si>
  <si>
    <t xml:space="preserve">מנהל חינוך, מקומות ההתנדבות </t>
  </si>
  <si>
    <t>מעקב ובקרה על עמידת  התלמידים בשעות הנדרשות</t>
  </si>
  <si>
    <t>80% מהתלמידים יסיימו את השעות הנדרשות בכל רבעון של שנת הלימודים</t>
  </si>
  <si>
    <t>מקומות ההתנדבות, מנהל חינוך</t>
  </si>
  <si>
    <t xml:space="preserve">דיווח של שעות ההתנדבות באמצעות אפליקצית טריביו  </t>
  </si>
  <si>
    <t>100% מהתלמידים ישתמשו באפליקציה</t>
  </si>
  <si>
    <t>העברת שאלון שביעות רצון במחצית שנת הלימודים ובתומו</t>
  </si>
  <si>
    <t xml:space="preserve">ניהול והפעלת מרכז הכנה לצה"ל רשותי </t>
  </si>
  <si>
    <t xml:space="preserve">הפקת סדנאות לשירות משמעותי, שירות לאומי ואזרחי </t>
  </si>
  <si>
    <t xml:space="preserve">ליווי ויעוץ בתחום שירות צבאי </t>
  </si>
  <si>
    <t xml:space="preserve">שילוב חטיבת כפיר בתוכנית העירונית </t>
  </si>
  <si>
    <t xml:space="preserve">הקמת שתי קבוצות הכנה לצה"ל </t>
  </si>
  <si>
    <t xml:space="preserve">פעילות בהשתתפות כ -40 בני נוער בכל קבוצה </t>
  </si>
  <si>
    <t>הקמת קבוצה המונה כ -15 משתתפים, העלאת אחוז הקצונה לפיקוד</t>
  </si>
  <si>
    <t xml:space="preserve">משרד הביטחון, מנהל חינוך </t>
  </si>
  <si>
    <t>פתיחת מוקד יעוץ והכוונה מקצועי שיתן מענה להורים ולמלש"בים פעמיים בשבוע</t>
  </si>
  <si>
    <t xml:space="preserve">חיזוק וטיפוח תנועות וארגוני הנוער הפועלים תחת מחלקת הנוער </t>
  </si>
  <si>
    <t xml:space="preserve">בקרה ומעקב קריטריונים ותבחינים בתמיכות העירוניות </t>
  </si>
  <si>
    <t>דוחות רבעונים - תמיכות עירוניות (4 פעמים בשנה)</t>
  </si>
  <si>
    <t xml:space="preserve">קיום ימי חשיפה עם תנועות וארגוני הנוער הפועלים בעיר </t>
  </si>
  <si>
    <t>תנועות וארגוני הנוער, בתי הספר, מנהל חברה ונוער, מנהל חינוך, מנהל תפעול , הנהגת הורים עירונית</t>
  </si>
  <si>
    <t>מחלקת דוברות, מנהל חינוך, תנועות וארגוני נוער</t>
  </si>
  <si>
    <t>תנועות וארגוני נוער, מנהל תרבות, מנהל חינוך, שחקים, מנהל חברה ונוער והנהגת ההורים העירונית</t>
  </si>
  <si>
    <t xml:space="preserve">קיום  הכשרות לש"ש ולרכזים הפועלים בעיר </t>
  </si>
  <si>
    <t>קיום ארבע הכשרות מקצועיות במהלך השנה</t>
  </si>
  <si>
    <t>תנועות וארגוני הנוער, מנהל חינוך, מנהל חברה ונוער</t>
  </si>
  <si>
    <t xml:space="preserve">דרך שעות הדרכה מנהל חברה ונוער </t>
  </si>
  <si>
    <t>תנועות וארגוני הנוער</t>
  </si>
  <si>
    <t xml:space="preserve">הקמה והנחיית מועצת נוער עירונית </t>
  </si>
  <si>
    <t>40 פעילים</t>
  </si>
  <si>
    <t xml:space="preserve">60 פעילים </t>
  </si>
  <si>
    <t xml:space="preserve">השתתפות של כלל הגופים הפועלים במחלקת נוער -תנועות וארגוני הנוער על פי מפתח נציגות, השתתפות כלל בתי הספר חטיבות ותיכונים על פי מפתח נציגות , </t>
  </si>
  <si>
    <t xml:space="preserve">תנועות וארגוני הונער, מנהל חברה ונוער, משרד החינוך, מנהל החינוך, דוברות </t>
  </si>
  <si>
    <t xml:space="preserve">חינוך למעורבות ולשותפות חברתית עם בני הנוער בקהילה </t>
  </si>
  <si>
    <t xml:space="preserve">קיום 5 אירועים בתחום הקהילה במהלך השנה </t>
  </si>
  <si>
    <t xml:space="preserve">אגף קהילה, תרבות, חינוך, תנועות וארגוני הנוער </t>
  </si>
  <si>
    <t xml:space="preserve">20 חניכים </t>
  </si>
  <si>
    <t xml:space="preserve">40 חניכים </t>
  </si>
  <si>
    <t xml:space="preserve">חינוך, דוברות, ועד ההורים, מנהל חברה ונוער </t>
  </si>
  <si>
    <t xml:space="preserve">קיום תהליך בחירות דמוקרטי ברמה העירונית </t>
  </si>
  <si>
    <t xml:space="preserve">חשיפה לתוכנית המד"צים העירונית ותהליך גיוס חניכים </t>
  </si>
  <si>
    <t xml:space="preserve">קיום 3 ימי חשיפה במהלך השנה בחטיבות ויום חשיפה אחד להורים במרכז הנוער </t>
  </si>
  <si>
    <t>תקציב מילגות לקורס מדצים בסוף שנה</t>
  </si>
  <si>
    <t xml:space="preserve">הקמת קבוצה טרום מד"צים כיתות ח </t>
  </si>
  <si>
    <t xml:space="preserve">הקמת קבוצה מד"צים כיתה ט </t>
  </si>
  <si>
    <t>45 תכניות</t>
  </si>
  <si>
    <t>50 תכניות</t>
  </si>
  <si>
    <t>מיפוי מקומות התנדבות והשמה במרחב הרשותי, יצירת חוברת, אישורי הסדרה</t>
  </si>
  <si>
    <t>מעקב אחר כל מקום התנדבות ברמת חודשית, הובלת 50 מקומות התנדבות לנוער</t>
  </si>
  <si>
    <t>מנהל חינוך, מנהל חברה נוער,  דור לדור, היחידה לביטחון קהילתי, תנועות וארגוני נוער, מרכזי נוער וכל גופי ההשמה</t>
  </si>
  <si>
    <t>מנהל חינוך, מנהל חברה ונוער, מרכזי נוער, סיירת הורים, מחלקת ספורט שחקים -גישור, עמותת דור לדור</t>
  </si>
  <si>
    <t>ימי חשיפה לתלמידים בבתי הספר בהם פועלות התוכנית מעורבות חברתית, כולל סדנא חיצונית</t>
  </si>
  <si>
    <t xml:space="preserve"> הכשרה אחת בשנה לכל בית ספר , 4 בתי ספר </t>
  </si>
  <si>
    <t xml:space="preserve">מנהל חינוך , מנהל חברה ונוער </t>
  </si>
  <si>
    <t xml:space="preserve">דוברות , מחלקת חינוך, מנהל  יברה ונוער, ארגוני הנוער, מרכזי הנוער, גופי ההשמה </t>
  </si>
  <si>
    <t xml:space="preserve">מנהל חינוך , מנל חברה ונוער, כלל גופי ההשמה </t>
  </si>
  <si>
    <t>קיום 2 ימי חשיפה עירוניים יחד עם אוכלוסיית ההורים + קיום  2 ימי חשיפה בתיכונים ובחטיבות +  10 ימי חשיפה ביסודיים</t>
  </si>
  <si>
    <t>סעיף תמיכות תנועות הנוער</t>
  </si>
  <si>
    <t>עלות לשוטף -  סדנאות מקצועיות, פרסומים, כיבוד</t>
  </si>
  <si>
    <t>שיחות אישיות עם כל העוסקים בקהילה בעיר; הזמנת תושבים שחושבים שהם מייצגים קהילה בעיר והבנת הצרכים הקהילתיים</t>
  </si>
  <si>
    <t>שחקים, אגף ספורט, קק"ל</t>
  </si>
  <si>
    <t xml:space="preserve">שחקים, אגף ספורט, קק"ל, מינהלת שכונות, משרדי ממשלה </t>
  </si>
  <si>
    <t>קבוצה המונה כ-15 משתתפות קבועות; 3 מפגשים ראשונים</t>
  </si>
  <si>
    <t xml:space="preserve">מפגש שבועי עם 20 משתתפות קבועות בכל שכונה </t>
  </si>
  <si>
    <t>גיוס מאמן/ת; שיווק ופרסום</t>
  </si>
  <si>
    <t>קבוצה שבועית של פעילות ספורטיביות אשר ניתן לגייס כקבוצה לפעילויות נוספות</t>
  </si>
  <si>
    <t>אגף הספורט, פארק עירוני, מינהלות השכונות</t>
  </si>
  <si>
    <t xml:space="preserve">כ-1,000 ₪ לחודש * 4 חודשים. ניתן לגבות השתתפות עצמית </t>
  </si>
  <si>
    <t>רשת עמיתות עפולאיות, שיכולות להיות מנטוריות ולהוות קבוצת עניין עבור פעילויות נוספות בעיר</t>
  </si>
  <si>
    <t>שוטף - הרצאות, כיבוד, אירוע (רוב התקציב)</t>
  </si>
  <si>
    <t>אירוע רבעוני לאמהות ובנות / סבתות ונכדות או סדנת סטיילינג / חוג קבוע אמהות ובנות באחת השכונות</t>
  </si>
  <si>
    <t>הגדרת קהל יעד ממוקד וחיבור לשותפים הרלוונטיים, גיוס אשת מקצוע להובלת הסדנא, פרסום ושיווק</t>
  </si>
  <si>
    <t xml:space="preserve">חיזוק קשר בינדורי, חיזוק פעילות חברתית קהילתית, העצמה נשית </t>
  </si>
  <si>
    <t xml:space="preserve">פעמונים, שחקים, מינהלות שכונה, בתי הספר, מעו"ף </t>
  </si>
  <si>
    <t>ויצו, מנהלות שכונה, מחלקת הנוער</t>
  </si>
  <si>
    <t xml:space="preserve">ניתן לגבות השתתפות עצמית </t>
  </si>
  <si>
    <t xml:space="preserve">העצמה נשית מקומית, חיבור בינדורי, חיבור לעיר </t>
  </si>
  <si>
    <t>קיום 2 אירועים לקהלי יעד (צעירים / מבוגרים צעירים)</t>
  </si>
  <si>
    <t xml:space="preserve">קיום 4 אירועים </t>
  </si>
  <si>
    <t>מענה לבילוי עבור צעירי  ובוגרי העיר; חיבור לקהילה</t>
  </si>
  <si>
    <t>לכל טיול: אוטובוס, מדריך, ציוד יצירה והפעלות. ניתן לגבות השתתפות עצמית</t>
  </si>
  <si>
    <t>ויצ"ו, אגף קליטה, מוקד קליטה</t>
  </si>
  <si>
    <t xml:space="preserve">אירוע קהילתי עם לפחות 80 משתתפים, אשר יציגו בו 3-4 משתתפים מתוך השכונה, חיבור ושייכות לקהילה </t>
  </si>
  <si>
    <t>6 ימי הרתמה עירוניים</t>
  </si>
  <si>
    <t>12 ימי התרמה עירוניים</t>
  </si>
  <si>
    <t xml:space="preserve">בניית תכנית חודשית ברמה עירונית למוקד התרמה שכונתי / עירוני </t>
  </si>
  <si>
    <t xml:space="preserve">חיזוק ערך הערבות ההדדית, חיבור הקהילה לפעילות עירונית </t>
  </si>
  <si>
    <t xml:space="preserve">מגן דוד אדום, מינהל החינוך, מחלקת הנוער, אגף תרבות </t>
  </si>
  <si>
    <t xml:space="preserve">ריכוז תקציבי אגף צעירים וקהילה </t>
  </si>
  <si>
    <t>נושא</t>
  </si>
  <si>
    <t>יחידה</t>
  </si>
  <si>
    <t>תקציב 2021</t>
  </si>
  <si>
    <t xml:space="preserve">סעיף תקציבי </t>
  </si>
  <si>
    <t xml:space="preserve">הערות </t>
  </si>
  <si>
    <t xml:space="preserve">אגף צעירים וקהילה </t>
  </si>
  <si>
    <t xml:space="preserve">קהילה </t>
  </si>
  <si>
    <t>צעירים</t>
  </si>
  <si>
    <t>מעורבות חברתית</t>
  </si>
  <si>
    <t>צמיחה דמוגרפית</t>
  </si>
  <si>
    <t>חיילים משוחררים</t>
  </si>
  <si>
    <t>השכלה גבוהה</t>
  </si>
  <si>
    <t>שירות אזרחי</t>
  </si>
  <si>
    <t>פיתוח קרירה ויזמות</t>
  </si>
  <si>
    <t>מילגות</t>
  </si>
  <si>
    <t>הוצאות שכר עובדי מרכז צעירים</t>
  </si>
  <si>
    <t xml:space="preserve">פעילות מרכז צעירים </t>
  </si>
  <si>
    <t>מרכזי נוער</t>
  </si>
  <si>
    <t>מרכז מנהיגות נוער</t>
  </si>
  <si>
    <t>אירועי נוער</t>
  </si>
  <si>
    <t>הוצאות שכר עובדי נוער</t>
  </si>
  <si>
    <t>מנהיגות נוער והכנה לצה"ל</t>
  </si>
  <si>
    <t>קשרי חוץ</t>
  </si>
  <si>
    <t>מצעד החיים</t>
  </si>
  <si>
    <t>בית הנוער</t>
  </si>
  <si>
    <t>תמיכות תנועות הנוער</t>
  </si>
  <si>
    <t>שכר רכז צופים הועבר לתמיכות תנועות הנוער</t>
  </si>
  <si>
    <t>תב"ר חיזוק הצפון</t>
  </si>
  <si>
    <t xml:space="preserve">תב"ר הפעלת מרכז צעירים </t>
  </si>
  <si>
    <t xml:space="preserve">תב"ר הדרך החדשה </t>
  </si>
  <si>
    <t>סעיפים שחל בהם שינוי בשנת 2021</t>
  </si>
  <si>
    <r>
      <t xml:space="preserve">שני סעיפים תקציביים </t>
    </r>
    <r>
      <rPr>
        <b/>
        <sz val="11"/>
        <color theme="1"/>
        <rFont val="Gisha"/>
        <family val="2"/>
      </rPr>
      <t>חדשים</t>
    </r>
    <r>
      <rPr>
        <sz val="11"/>
        <color theme="1"/>
        <rFont val="Gisha"/>
        <family val="2"/>
      </rPr>
      <t xml:space="preserve"> </t>
    </r>
    <r>
      <rPr>
        <b/>
        <sz val="11"/>
        <color theme="1"/>
        <rFont val="Gisha"/>
        <family val="2"/>
      </rPr>
      <t>שמחליפים</t>
    </r>
    <r>
      <rPr>
        <sz val="11"/>
        <color theme="1"/>
        <rFont val="Gisha"/>
        <family val="2"/>
      </rPr>
      <t xml:space="preserve"> את רשימת הסעיפים המצורפת בעמודות משמאל  </t>
    </r>
  </si>
  <si>
    <t>ניהול פוקוס מרכז צעירים</t>
  </si>
  <si>
    <t>מתקיימות על בסיס קבוע</t>
  </si>
  <si>
    <t>פגישת עבודה שבועית-הדרכה שבועית לכלל רכזי המרכז</t>
  </si>
  <si>
    <t>מסמך מסכם לכל ישיבת צוות</t>
  </si>
  <si>
    <t xml:space="preserve">ינואר </t>
  </si>
  <si>
    <t>דצמבר</t>
  </si>
  <si>
    <t>מרץ</t>
  </si>
  <si>
    <t>אוקטובר</t>
  </si>
  <si>
    <t>שיווק ופרסום פוקוס מרכז צעירים</t>
  </si>
  <si>
    <t>לא קיימת אפשרות מסודרת לפרסום ממומן</t>
  </si>
  <si>
    <t>הנפקת כרטיס אשראי עירוני לטובת פרסומים ממומנים</t>
  </si>
  <si>
    <t>פרסום כלל אירועי המרכז 10 אירועים מרכזים באופן ממומן</t>
  </si>
  <si>
    <t>פרסום ממומן ברשתות החברתיות</t>
  </si>
  <si>
    <t xml:space="preserve">פרסומים ממומנים בפייסבוק ובאינסטגרם </t>
  </si>
  <si>
    <t>פרויקט חדש</t>
  </si>
  <si>
    <t>מאי</t>
  </si>
  <si>
    <t>תקופת הצבא ושירות לאומי</t>
  </si>
  <si>
    <t>הקניית כלים ומיומנויות (כישורי חיים) כהכנה מיטבית עבור אוכלוסיית חיילים ומסיימי השירות הלאומי, לקראת יצאתם לחיי האזרחות</t>
  </si>
  <si>
    <t>סדנאות חיילים משוחררים</t>
  </si>
  <si>
    <t>מתקיים לאורך השנים. בשנה האחרונה התקיים בZOOM</t>
  </si>
  <si>
    <t>מתן מענה לכ40% מכלל המשתתפים בסדנאות השחרור מועד חורף</t>
  </si>
  <si>
    <t>מתן מענה לכ40% מכלל המשתתפים בסדנאות השחרור. מועד קיץ וחורף</t>
  </si>
  <si>
    <t>תכנון הסדנאות בהתאם להנחיות, הזמנת החיילים, שיבוצם לקבוצות, תאום לוגיסטי, תאום מזון.</t>
  </si>
  <si>
    <t xml:space="preserve">         קיום שני מחזורים מועד חורף ומועד קיץ של סדנאות שחרור והכנה לחיי האזרחות, בשיתוף פעולה עם משרד הביטחון, קרן גרוס והקרן  והיחידה להכוונת חיילים משוחררים </t>
  </si>
  <si>
    <t>משרד הביטחון, קרן גרוס, שחקים</t>
  </si>
  <si>
    <t>מזון עבור החיילים</t>
  </si>
  <si>
    <t>איתור</t>
  </si>
  <si>
    <t>לא התקיימה יציאה מחוץ למרכז צעירים</t>
  </si>
  <si>
    <t>הזמנת 10 חיילים משוחררים (מתוך היציאה אל מחוץ למרכז) והזמנתם לפגישת יעוץ</t>
  </si>
  <si>
    <t>הגעה של כ- 200 חיילים משוחררים לפגישות ייעוץ במרכז הצעירים</t>
  </si>
  <si>
    <t>בחירת ימים ליציאה למקומות מותאמים לחיימ"ש, ויצירת שיח לא פורמאלי לטובת שיחות ייעוץ</t>
  </si>
  <si>
    <t>יישוג ואיתור חיילים משוחררים בפעולות יציאה אל מחוץ למרכז הצעירים</t>
  </si>
  <si>
    <t>שירות לאומי</t>
  </si>
  <si>
    <t>2 מפגשים בשנה לאיתור מסיימי שירות לאומי</t>
  </si>
  <si>
    <t xml:space="preserve">קיום מפגש אחד עבור מסיימי שירות לאומי אזרחי </t>
  </si>
  <si>
    <t xml:space="preserve">הגעה לשני מפגשים בשנה של קבוצות שירות לאומי אזרחי </t>
  </si>
  <si>
    <t>השתתפות בשני מפגשים בהם נוכחים 25 שירות לאומי אזרחי והבאתם לפגישות ייעוץ</t>
  </si>
  <si>
    <t>יולי</t>
  </si>
  <si>
    <t>פגישות אישיות</t>
  </si>
  <si>
    <t>קיום של 150 פגישות ייעוץ עם חיילים משוחררים</t>
  </si>
  <si>
    <t>קיום 120 פגישות ייעוץ עם חיילים משוחררים</t>
  </si>
  <si>
    <t>זימון הצעירים לפגישה ומתן מענה בכל הקשור בשחרורם מהצבא.</t>
  </si>
  <si>
    <t>קיומן של פגישות ייעוץ והכוונה לחיילים במהלך השנה</t>
  </si>
  <si>
    <t>חיילים משוחררים בודדים</t>
  </si>
  <si>
    <t>התקיימה הרמת כוסית בחג ראש השנה לראשונה</t>
  </si>
  <si>
    <t>קיום הרמת כוסית בחג פסח 20 משתתפים</t>
  </si>
  <si>
    <t>קיום שני אירועים של הרמת כוסית 40 חיילים בודדים משתתפים</t>
  </si>
  <si>
    <t>בחירת תאריכים, הזמנת כיבוד, הזמנת החיילים ושריון ההנהלה הבכירה</t>
  </si>
  <si>
    <t>קיום הרמת כוסית לחיילים משוחררים בודדים בחג ראש השנה ובחג פסח עם 40 חיילים בודדים משתתפים</t>
  </si>
  <si>
    <t xml:space="preserve">אפריל </t>
  </si>
  <si>
    <t>הרצאות/הכשרות</t>
  </si>
  <si>
    <t>התקיימו בשנה האחרונה 7 אירועים (כ-25 משתתפים באירוע)</t>
  </si>
  <si>
    <t>קיום 4 הרצאות תוכן והכנת סיכום מהמשובים החוזרים. תכנון יריד ההכשרות</t>
  </si>
  <si>
    <t>קיום של 8 הרצאות ויריד הכשרות מקצועיות</t>
  </si>
  <si>
    <t>בחירת תכנים להרצאות, בחירת ימים, שעות ומיקום. פרסום ההרצאה לקהל היעד. בחירת תאריך ליריד ההכשרות, יצירת קשר עם גופים להכשרות מקצועיות, בחירת מיקום יום ושעה</t>
  </si>
  <si>
    <t xml:space="preserve">קיומן של 8 הרצאות תוכן רלוונטיות ומעשירות לחיילים משוחררים, במקומות בילוי בעיר, בהם השתתפו 25 חיילים משוחררים לכל הרצאה|| קיום של יריד הכשרות מקצועיות השתתפות של 80 חיילים משוחררים  </t>
  </si>
  <si>
    <t>הקניית והנגשת מידע רלוונטי לחיילים בשירות הסדיר</t>
  </si>
  <si>
    <t>מאגר נתונים</t>
  </si>
  <si>
    <t xml:space="preserve">איסוף מידע ובניית התוכן שיופיע באתר פוקוס </t>
  </si>
  <si>
    <t>הקמת מאגר מידע באתר מרכז הצעירים ובו איגוד המידע הרלוונטי לחיילים בשירות סדיר</t>
  </si>
  <si>
    <t>יצירת מאגר של נתונים עם כלל הפרטים לחיילים משוחררים</t>
  </si>
  <si>
    <t xml:space="preserve"> איסוף כלל הנתונים, החוקים, הזכויות והחובות לחיילים בשירות סדיר ומשרתי שירות לאומי.</t>
  </si>
  <si>
    <t>יצירת חיי פנאי ותרבות איכותיים ומגוונים לאוכלוסיית החיילים בעיר</t>
  </si>
  <si>
    <t>ערב הוקרה יום העצמאות</t>
  </si>
  <si>
    <t>התקיים לפני שנתיים</t>
  </si>
  <si>
    <t xml:space="preserve">קיום הטקס והשתתפות של 600 חיילים </t>
  </si>
  <si>
    <t>קיום הטקס</t>
  </si>
  <si>
    <t>קביעת תאריך, בחירת אומן, הכנת שי למשתתפים, הזמנת כיבוד, פרסום האירוע</t>
  </si>
  <si>
    <t>ערב הוקרה לחיילים/שירות לאומי ביום העצמאות בהשתתפות 600 חיילים ומשרתי שירות לאומי בסדיר</t>
  </si>
  <si>
    <t>אפריל</t>
  </si>
  <si>
    <t>הטבות</t>
  </si>
  <si>
    <t>פרסום 10 הטבות ברשתות החברתיות</t>
  </si>
  <si>
    <t>פרסום 10 הטבות לחיילים</t>
  </si>
  <si>
    <t>רשימת הטבות לחיילים שתפורסם ברשתות החברתיות ובה 20 הטבות</t>
  </si>
  <si>
    <t>יצירת קשר עם מקומות רלוונטיים, והשגת ההטבות עבור החיילים</t>
  </si>
  <si>
    <t>מתן הטבות לצעירי העיר בחנויות בעיר, מקומות בילוי, מופעי סטנדאפ/ הצגות בהיכל התרבות (ניצול כוחות פנימיים)</t>
  </si>
  <si>
    <t>השכלה</t>
  </si>
  <si>
    <t>הגדלת מספר הצעירים מהפריפריה החברתית-גיאוגרפית באקדמיה</t>
  </si>
  <si>
    <t>תואר ראשון</t>
  </si>
  <si>
    <t>הגדלת מספר הנרשמים לתואר ראשון ב60 נועצים מתוך 3 אירועי חשיפה</t>
  </si>
  <si>
    <t>הגדלת מספר הנרשמים לתואר ראשון ב125 נועצים מתוך 5 אירועי חשיפה</t>
  </si>
  <si>
    <t>קיום אירועי חשיפה לתחום השכלה הגבוהה- הרצאות תוכן כהכנה לאקדמיה, ערבי מלגות, סדנאות להעלאות המוטבציה, ליווי סדנאות חיימ"ש , ערבי מידע בנושא מוסדות לימוד</t>
  </si>
  <si>
    <t xml:space="preserve">הגדלת מספר הנרשמים ללימודי תואר ראשון. </t>
  </si>
  <si>
    <t>פגישות יעוץ</t>
  </si>
  <si>
    <t>קיום 300 פגישות ייעוץ במהלך שנה</t>
  </si>
  <si>
    <t>קיום 600 פגישות ייעוץ במהלך השנה</t>
  </si>
  <si>
    <t>הגדלת מספר הנועצים בשנה</t>
  </si>
  <si>
    <t>מפגשי מיומנויות והעצמה</t>
  </si>
  <si>
    <t>קיום מפגש קבוצתי ראשון להקנית מיומנויות למידה והעצמה. השתתפות 30% מהצעירים העתידים להתשתלב במסלול להשכלה גבוה בשנה"ל</t>
  </si>
  <si>
    <t>קיומם של 3 מפגשים קבוצתיים לצורך הקניית מיומנויות והעצמה. השתתפות של כ-70% לפחות מהצעירים העתידים להשתלב במסלול להשכלה גבוהה בשנה"ל הקרובה.</t>
  </si>
  <si>
    <t>קיום מפגשים קבוצתיים לצעירים רלוונטיים לפני ההרשמה ללימודים.  בקשה למילוי משוב בסיום המפגשים המתייחס למידת תחושת המסוגלות.</t>
  </si>
  <si>
    <t>הקניית מיומנויות למידה והעצמה</t>
  </si>
  <si>
    <t>עידוד רכישת השכלה אקדמית לצעירי העיר עפולה, באמצעות מתן מלגות לסטודנטים</t>
  </si>
  <si>
    <t xml:space="preserve">מלגות </t>
  </si>
  <si>
    <t>רשימת זכאים מלאה, כולל ועדת ערעורים וקיום טקס חלוקת המלגות</t>
  </si>
  <si>
    <t>סטודנטים זכאים מקיימים/ מסיימים שעות תרומה לקהילה</t>
  </si>
  <si>
    <t>כינוס ועדת מלגות, בחירת קריטריונים, אישור מתווה מלגת תשפ"א, בחירת ספק לניהול המערכת הממוחשבת, פתיחת קול קורא, איגוד הנתונים אישור רשימת זכאים ע"י וועדת מלגות וקיום טקס חלוקת המלגות</t>
  </si>
  <si>
    <t>תפעול מערכת מלגה עירונית משלב הגשת המועמדות ועד לטקס חלוקת מלגה עירונית</t>
  </si>
  <si>
    <t>שיבוץ כלל הסטודנטים בארגונים בעיר בהתאם לבחירתם</t>
  </si>
  <si>
    <t>סיום השעות של כלל הסטודנטים במסגרת המלגה וחלוקת התשלום</t>
  </si>
  <si>
    <t>בניית רשימת ארגונים עירוניים הזקוקים לסיוע סטודנטים, שליחת הרשימה לסטודנטים ושיבוצם בהתאם לבחירתם ובהתאם לצרכי המערכת</t>
  </si>
  <si>
    <t>שיבוץ וליווי סטודנטים מלגאים בגופים ופרויקטים לביצוע שעות התנדבות</t>
  </si>
  <si>
    <t>נובמבר</t>
  </si>
  <si>
    <t>תעסוקה</t>
  </si>
  <si>
    <t>דיוק תחום קריירה מקצועית בקרב צעירי העיר</t>
  </si>
  <si>
    <t>מערכת ממוחשבת</t>
  </si>
  <si>
    <t>יש אישור לשימוש במערכת אדם מילוא</t>
  </si>
  <si>
    <t>קיום 30 אבחונים בתחום התעסוקה</t>
  </si>
  <si>
    <t>קיום 60 אבחונים בתחום התעסוקה</t>
  </si>
  <si>
    <t>ביצוע אבחון מקצועי באמצעות מערכת ממוחשבת לדורשי התעסוקה הזקוקוים לכך</t>
  </si>
  <si>
    <t xml:space="preserve">מתן אפשרות לאבחון מקצועי בתחום התעסוקה באמצעות מערכת ממוחשבת </t>
  </si>
  <si>
    <t>תהליך אישי</t>
  </si>
  <si>
    <t xml:space="preserve">נבנו 30 תוכניות פעולה אישיות </t>
  </si>
  <si>
    <t>בניית 50 תכניות תעסוקה לכל דורש תעסוקה</t>
  </si>
  <si>
    <t>קיום 100 תכניות תעסוקה</t>
  </si>
  <si>
    <t xml:space="preserve">תכנית פעולה אישית מותאמת לכל דורש תעסוקה עם אבני דרך שעבר תהליך ייעוץ במערכת הממחושבת </t>
  </si>
  <si>
    <t xml:space="preserve">תכנית אישית לכל דורש תעסוקה לקידום תעסוקה 100 בשנה. </t>
  </si>
  <si>
    <t>מתן כלים להכשרה עבור דורשי התעסוקה ויזמים</t>
  </si>
  <si>
    <t>לא קיים מאגר</t>
  </si>
  <si>
    <t xml:space="preserve">יצירת קשר עם חמישה גופי הכשרה </t>
  </si>
  <si>
    <t xml:space="preserve">יצירת אוגדן מובנה של גופי ההכשרה המקומיים והאזוריים על פי תחומי דעת </t>
  </si>
  <si>
    <t>יצירת קשר עם גופים רלוונטיים ויצירת מאגר של גופי הכשרה לצעירים</t>
  </si>
  <si>
    <t xml:space="preserve">בניית מאגר גופי הכשרה מקצועיים ע"פי תחומי דעת </t>
  </si>
  <si>
    <t>יוני</t>
  </si>
  <si>
    <t>מתן עזרה להשמתם של צעירים דורשי תעסוקה</t>
  </si>
  <si>
    <t xml:space="preserve">קיים קובץ משנים קודמות </t>
  </si>
  <si>
    <t>קבלת רשימת עסקים פעילים ממחלקת רישוי עסקים</t>
  </si>
  <si>
    <t>מיפוי עסקים של עפולה והסביבה בטבלת אקסל הכוללת פרטי התקשרות</t>
  </si>
  <si>
    <t>יצירת קשר עם רישוי עסקים, קבלת רשימת עסקים פעילים בעיר וסיוע בגיוס עובדים / מציאת עבודה לצעירים</t>
  </si>
  <si>
    <t>בניית מאגר מעסיקים עפולה והסביבה</t>
  </si>
  <si>
    <t xml:space="preserve">פברואר </t>
  </si>
  <si>
    <t>אוגוסט</t>
  </si>
  <si>
    <t>הענקת מעטפת של ליווי לאחר השמה ובהפנייה לגורמים מקצועיים</t>
  </si>
  <si>
    <t>התקשרות ומעקב</t>
  </si>
  <si>
    <t>מעקב וביקורת אחר 15 השמות בשנה החולפת</t>
  </si>
  <si>
    <t>מעקב ובקרה אחר דורשי התעסוקה (50 בשנה) שהושמו באמצעות תיווך של מרכז הצעירים.</t>
  </si>
  <si>
    <t>מעקב ובקרה אחר דורשי התעסוקה (100 בשנה) שהושמו באמצעות תיווך של מרכז הצעירים.</t>
  </si>
  <si>
    <t>יצירת קשר טלפוני עם הצעירים שעברו השמה</t>
  </si>
  <si>
    <t>מעקב ותקשורת עם 80% מדורשי התעסוקה אשר הושמו בתיווך רכזת פיתוח קריירה במרכז</t>
  </si>
  <si>
    <t>מיצוי זכויות</t>
  </si>
  <si>
    <t>20 צעירים קיבלו מידע בנושא מיצוי זכויות</t>
  </si>
  <si>
    <t xml:space="preserve">הנגשת ומיצוי זכיות ל10 צעירים באמצעות הפנייה לגורמים רלוונטים </t>
  </si>
  <si>
    <t xml:space="preserve">הנגשת ומיצוי זכיות ל30 צעירים באמצעות הפנייה לגורמים רלוונטים </t>
  </si>
  <si>
    <t>מתן כלים וידע בנושא מיצוי זכויות מול מעסיקים</t>
  </si>
  <si>
    <t>עזרה לדורשי תעסוקה בנושא מיצוי זכויות אל מול מעסיקים או גופים ממשלתיים</t>
  </si>
  <si>
    <t>תרבות ופנאי</t>
  </si>
  <si>
    <t>פיתוח וקידום פעילויות תרבותיות ומתן מענה לצורכי צעירי העיר בשעות הפנאי</t>
  </si>
  <si>
    <t xml:space="preserve">פסטיבלים </t>
  </si>
  <si>
    <t>תוכנן אך לא יצא לפועל בגלל המצב (קורונה)</t>
  </si>
  <si>
    <t>הכנת כרטיס פרויקט ותחילת תכנון האירוע בשיתוף מחלקות העירייה הרלוונטיות</t>
  </si>
  <si>
    <t>הגעה של 700 הורים וילדים לכל אחד מהפסטיבלים</t>
  </si>
  <si>
    <t>בחירת תאריכים בהתאם לתכנית עירונית, בחירת תוכן וספקים רלוונטיים, גיוס סטודנטים ויצירת פרסום</t>
  </si>
  <si>
    <t>קיומם של שני פסטיבלים ושני ימי הפנינג בנושאים שונים</t>
  </si>
  <si>
    <t xml:space="preserve">יולי </t>
  </si>
  <si>
    <t>פסטיבל בירה</t>
  </si>
  <si>
    <t>פסטיבל בירה התקיים בשנה הקודמת</t>
  </si>
  <si>
    <t xml:space="preserve">קיום פסטיבל עירוני בהשתתפות 2,000 צעירים </t>
  </si>
  <si>
    <t>בהתאם לתכנית עירונית</t>
  </si>
  <si>
    <t xml:space="preserve">קיום פסטיבל בירה לצעירי העיר </t>
  </si>
  <si>
    <t>מופעי סטנד-אפ</t>
  </si>
  <si>
    <t>פרסום של 7 מופעים והצגות בהנחה לצעירי העיר אמצעות לינק יעודי בו ישתמשו 300 צעירים</t>
  </si>
  <si>
    <t xml:space="preserve">התנהלות מול היכל התרבות </t>
  </si>
  <si>
    <t>הנחות משתנות למופעי סטנדאפ והצגות בהיכל התרבות עבור צעירי העיר</t>
  </si>
  <si>
    <t>הרצאות על הבר</t>
  </si>
  <si>
    <t xml:space="preserve">קיומן של 4 הרצאות על הבר לאורך השנה בהם לוקחים חלק 150 צעירים </t>
  </si>
  <si>
    <t>בחירת ספקים מרשימה קיימת, בחירת מיקום ותאריכים מתאימים.</t>
  </si>
  <si>
    <t>קיומן של סדרת הרצאות על הבר עם מרצים שונים הרצאה נודדת נגב גליל ועוד</t>
  </si>
  <si>
    <t>קיומם של 6 אימוני זומבה / trx עבור צעירי העיר השתתפות של 15 צעירים בכל אימון</t>
  </si>
  <si>
    <t>יצירת קשר עם מכוני כושר בעיר, בהתאמה לפעילות שלנו, בחירת ימים ומיקום לפעילות</t>
  </si>
  <si>
    <t>אימוני ספורט בתחומים שונים עבור צעירי העיר</t>
  </si>
  <si>
    <t>הקרנת סרטים</t>
  </si>
  <si>
    <t>התקיים בשנתיים האחרונות</t>
  </si>
  <si>
    <t>הקרנת 3 סרטי ילדים בהם לוקחים חלק 450 ילדים והורים</t>
  </si>
  <si>
    <t>קביעת תאריכים, סגירת ספקים ופרסום</t>
  </si>
  <si>
    <t>הקרנת סרטים ואירועי ספורט תחת כיפת השמיים</t>
  </si>
  <si>
    <t>שחקים, בטחון קהילתי</t>
  </si>
  <si>
    <t>יצירת תקשורת אישית עם הורים הצעירים בעיר ומתן מענה לצרכים בתחומי ההורות</t>
  </si>
  <si>
    <t>הרצאות להורים צעירים</t>
  </si>
  <si>
    <t xml:space="preserve">התקיימו 2 הרצאות להורים צעירים </t>
  </si>
  <si>
    <t>קיום הרצאה 1 להורים צעירים</t>
  </si>
  <si>
    <t>קיום 3 הרצאות במהלך השנה בכל הרצאה 25 הורים</t>
  </si>
  <si>
    <t>בחירת נושאים להרצאה וספקים. בחירת ימים מתאימים, הוצאת פרסום</t>
  </si>
  <si>
    <t>קיומן של 3 הרצאות תוכן עבור הורים צעירים</t>
  </si>
  <si>
    <t>סדנאות</t>
  </si>
  <si>
    <t>מיזם מדברים הורות בקהילה</t>
  </si>
  <si>
    <t>קיום סדנא להורים צעירים</t>
  </si>
  <si>
    <t>קיום סדנא להורים צעירים בהשתתפות 20 הורים</t>
  </si>
  <si>
    <t>בחירת ספק לסדנא ונושא משמעותי. קביעת תאריכים והוצאת פרסום</t>
  </si>
  <si>
    <t>קיום סדנא להדרכת הורים</t>
  </si>
  <si>
    <t xml:space="preserve">אירועים חגי ישראל </t>
  </si>
  <si>
    <t>בוצעו פעילויות למשפחות צעירות ולצעירים סביב חגי ישראל</t>
  </si>
  <si>
    <t>קיום אירועי חגי תשרי,חנוכה,טו בשבט, פורים</t>
  </si>
  <si>
    <t>אירוע ט"ו בשבט, פורים, חנוכה ול"ג בעומר 500 משתתפים בכלל האירועים</t>
  </si>
  <si>
    <t>בחירת פעילויות מתאימות לחגי ישראל. קביעת תאיריכים ופרסום</t>
  </si>
  <si>
    <t>פעילות למשפחות צעירות סביב חגי ישראל</t>
  </si>
  <si>
    <t xml:space="preserve">משחקיה ניידת </t>
  </si>
  <si>
    <t>המשחקייה פעילה בחודשי הקיץ בשנים האחרונות</t>
  </si>
  <si>
    <t>תכנון הפעילות - קביעת המיקומים, איבזור המשחקיה ויצירת פרסום</t>
  </si>
  <si>
    <t>השתתתפות של כ700 הורים וילדים בפעילויות לאורך הקיץ</t>
  </si>
  <si>
    <t>אבזור המשחקייה, רכישת ציוד, קביעת מיקומים, וימי פעילות. בתאום מול מחלקת תרבות</t>
  </si>
  <si>
    <t>הפעלת משחקייה ניידת בחודשי הקיץ</t>
  </si>
  <si>
    <t>מפגש בין דורי</t>
  </si>
  <si>
    <t>פעילות בין דורית תצא אל הפועל לראשונה</t>
  </si>
  <si>
    <t>יצירת קשר עם עמותת מדור לדור, קיום הרצאה רלוונטית</t>
  </si>
  <si>
    <t xml:space="preserve">קיום הרצאה עם 20 משתתפים </t>
  </si>
  <si>
    <t>יצירת קשר עם עמותת מדור לדור, בחירת תוכן להרצאה, פרסום.</t>
  </si>
  <si>
    <t>קיום מפגש סדנה בנושא הורה צעיר והורה מזדקן</t>
  </si>
  <si>
    <t>הטבות לאימהות יולדות</t>
  </si>
  <si>
    <t>פעילות שתצא אל הפועל לראשונה</t>
  </si>
  <si>
    <t>יצירת קשר עם 50 אימהות לחלוקת ההטבה</t>
  </si>
  <si>
    <t>יצירת קשר עם כ100 אימהות</t>
  </si>
  <si>
    <t>יצירת קשר עם אחד מבתי הקפה בעיר, ויצירת שת"פ לטובת הפרויקט. יצירת קשר עם הגזבר לטובת רשימת יולדות</t>
  </si>
  <si>
    <t>הנפקת פנקס של כוסות 
לאימהות ואבות בחופשת לידה</t>
  </si>
  <si>
    <t>בנייה של קהילה שתהווה מקור עוצמה עבור התושבים המייצרת ערבות הדדית, חיבור למקום וגאוות יחידה.</t>
  </si>
  <si>
    <t>קבוצת מנהיגות מקומית</t>
  </si>
  <si>
    <t>פועלת בעיר בשנתיים האחרונות</t>
  </si>
  <si>
    <t>גיבוש קבוצה ומפגשי תוכן ראשונים</t>
  </si>
  <si>
    <t>שלושה פרויקטים קהילתיים בהובלת הקבוצה</t>
  </si>
  <si>
    <t>גיוס קבוצת מנהיגות סטודנטיאלית (30 סטודנטים תושבי העיר), ליווי והוצאת לפועל של שלושה פרויקטים</t>
  </si>
  <si>
    <t xml:space="preserve">שלושה פרויקטים בסיום פעילות קבוצת המנהיגות </t>
  </si>
  <si>
    <t>כפר סטודנטים</t>
  </si>
  <si>
    <t xml:space="preserve">איתור וחיבור עם גוף ארצי מוביל בתחום </t>
  </si>
  <si>
    <t>בניית תכנית פעולה לקראת השנה האקדמית החדשה והוצאתה אל הפועל</t>
  </si>
  <si>
    <t>איתור גוף ארצי הפועל בתחום, חיבור עירוני עמו ועם המכללה האקדמית עמק יזרעאל, בניית תכנית פעולה, איתור מיקום לכפר הסטודנטים.</t>
  </si>
  <si>
    <t>תכנית מובנת לכפר סטודנטים בעיר</t>
  </si>
  <si>
    <t>כל צעיר בעפולה י/תממש את הפוטנציאל האישי הגלום בו/ה</t>
  </si>
  <si>
    <t>פוקוס - מרכז צעירים</t>
  </si>
  <si>
    <t>תוכן</t>
  </si>
  <si>
    <t xml:space="preserve">        ערך השוואתי / התחלתי ליעד          (מצב קיים)</t>
  </si>
  <si>
    <t>אימוני ספורט לצעירים</t>
  </si>
  <si>
    <t>פוקוס על השוק - תכנית שנתית לפעילות לצעירים במתחם השוק הישן (הרצאות על הבר, ערבי נושא בשילוב העסקים המקומיים, קבלות שבת, מסיבות רחוב)</t>
  </si>
  <si>
    <t>6 אירועים, אחת לחודש</t>
  </si>
  <si>
    <t>12 אירועים, אחת לחודש</t>
  </si>
  <si>
    <t>חשיפת פעילות מרכז צעירים בפני קהל יעד חדש, מענה לאוכלוסייה צעירה</t>
  </si>
  <si>
    <t>פגישה עם ועד העסקים בשוק, בניית תכנית מוסדרת לפי תאריכים, תוכן פרטני לכל אירוע</t>
  </si>
  <si>
    <t xml:space="preserve">לא קיים  </t>
  </si>
  <si>
    <t xml:space="preserve">אגף הספורט </t>
  </si>
  <si>
    <t>ועד סוחרי השוק, אגף תרבות, שחקים, משרד לפיתוח נגב גליל</t>
  </si>
  <si>
    <t>הוצאות שכר רכזי נוער</t>
  </si>
  <si>
    <t>עירייה</t>
  </si>
  <si>
    <t xml:space="preserve">עלות מעביד שנתית בש"ח </t>
  </si>
  <si>
    <t>ח</t>
  </si>
  <si>
    <t>היקף משרה (%)</t>
  </si>
  <si>
    <t>כח אדם</t>
  </si>
  <si>
    <t xml:space="preserve">מועצת נוער, תנועות וארגוני הנוער, מנהל תרבות </t>
  </si>
  <si>
    <t xml:space="preserve">הובלה אירוע זכרון לאומי בקרב בני הנוער </t>
  </si>
  <si>
    <t xml:space="preserve">הפקת תערוכת  מרד של תקווה </t>
  </si>
  <si>
    <t xml:space="preserve">תקצוב סעיף מצעד החיים </t>
  </si>
  <si>
    <t xml:space="preserve">הובלת אירוע פורים מרכזי בעיר </t>
  </si>
  <si>
    <t xml:space="preserve">מופע פורים  לנוער </t>
  </si>
  <si>
    <t xml:space="preserve">חינוך, שחקים, ועד הורים, תנועות וארגוני נוער, תרבות, ביטחון קהילית, משרד החינוך </t>
  </si>
  <si>
    <t xml:space="preserve">הובלה טקס עירוני ואירוע זכרון לאומי בקרב בני הנוער </t>
  </si>
  <si>
    <t xml:space="preserve">הפקת אירועי תרבות ותערכות ערכיים </t>
  </si>
  <si>
    <t xml:space="preserve">מניעת ונדליזם עירוני ויצירת סביבה בטוחה </t>
  </si>
  <si>
    <t xml:space="preserve">הפקת תוכנית קיץ המנוה 2 מוקדים בכל עקב במשך חמישה ימים </t>
  </si>
  <si>
    <t>הפקת תוכנית קיץ עירונית החודשים יולי אוגסט המונה</t>
  </si>
  <si>
    <t xml:space="preserve">השתתפות כ-2500 בני נוער </t>
  </si>
  <si>
    <t xml:space="preserve">השתתפות כ- 2000 בני נוער </t>
  </si>
  <si>
    <t>פיתוח תחום תרבות ופנאי לנוער סביב חודשע השנה ואירועים מרכזיים</t>
  </si>
  <si>
    <t xml:space="preserve">פיתוח יכולות בתחום המזויקה בקרב בני הנוער </t>
  </si>
  <si>
    <t xml:space="preserve">הקמת 8 להקות נוער בהשתפות כ 50חניכים </t>
  </si>
  <si>
    <t xml:space="preserve">פיתוח מיומינות כתיבה </t>
  </si>
  <si>
    <t xml:space="preserve">הקמת סדנת כתיבה בהשתתפות 15 חניכים </t>
  </si>
  <si>
    <t xml:space="preserve">הקמת מרכז מוזיקלי ערכי חינוכי- מקצועי לנוער </t>
  </si>
  <si>
    <t xml:space="preserve">90 חניכים </t>
  </si>
  <si>
    <t xml:space="preserve">60 חניכים </t>
  </si>
  <si>
    <t>פידל 70,00 ₪ , סנדוויץ -15,000,</t>
  </si>
  <si>
    <t xml:space="preserve">הפעלת מרכז  נוער הפועל   5 פעמים בשבוע עם 3 קבוצות -תבנה תוכנית חינוכית בנפרדת הכולל תהליך גיוס חניכים, תכנים ומטרות </t>
  </si>
  <si>
    <t>מיפוי צרכים של כל מרכז נוער, והקהילה בסביבת מרכזי הנוער.</t>
  </si>
  <si>
    <t xml:space="preserve">400 חניכים בכל המרכזיים </t>
  </si>
  <si>
    <t xml:space="preserve">300 חניכים בכל המרכזים </t>
  </si>
  <si>
    <t xml:space="preserve">חיזוק טיפוח מרכזי הנוער העירוניים ע"י העשרת התכנים החינוכיים והערכיים, והעשייה הקהילתית במרכזי הנוער פידל, סנדוויץ ומנהיגות </t>
  </si>
  <si>
    <t xml:space="preserve">מרכזי נוער </t>
  </si>
  <si>
    <t xml:space="preserve">100% חניכי ט-יב </t>
  </si>
  <si>
    <t xml:space="preserve">90% חניכי  -ט-יב </t>
  </si>
  <si>
    <t xml:space="preserve">80% חניכי ט-יב </t>
  </si>
  <si>
    <t xml:space="preserve">70%חניכי כיתות י-יב </t>
  </si>
  <si>
    <t xml:space="preserve">2 שאלון </t>
  </si>
  <si>
    <t xml:space="preserve">1 שאלון </t>
  </si>
  <si>
    <t xml:space="preserve">שימוש בטכנולגיה לבקרה ומעקב </t>
  </si>
  <si>
    <t xml:space="preserve">6 ימי חשיפה </t>
  </si>
  <si>
    <t xml:space="preserve">4 ימי חשיפה </t>
  </si>
  <si>
    <t xml:space="preserve">24 כתבות </t>
  </si>
  <si>
    <t xml:space="preserve">12 כתבות </t>
  </si>
  <si>
    <t xml:space="preserve">שאלון לפני ואחרי הפעילות השיווקית לטובת בדיקה האם התוכנית השיווקית הצליחה  </t>
  </si>
  <si>
    <t xml:space="preserve">1 חוברת </t>
  </si>
  <si>
    <t xml:space="preserve">הכשרה מקצועית לטובת עידוד מוטיבציה בימי החשיפה להשתתפות במיזמי פעילות מעורבות חברתית </t>
  </si>
  <si>
    <t xml:space="preserve">4 הכשרות </t>
  </si>
  <si>
    <t xml:space="preserve">2 הכשרות </t>
  </si>
  <si>
    <t xml:space="preserve">הקמת קבוצה "ואהבת" -אוכלוסיות מבוגרות </t>
  </si>
  <si>
    <t xml:space="preserve">הקמות קבוצות מאמני ספורט </t>
  </si>
  <si>
    <t xml:space="preserve">הקמת קבוצת גישור </t>
  </si>
  <si>
    <t xml:space="preserve">הקמת תוכנית העצמה לנערות </t>
  </si>
  <si>
    <t xml:space="preserve">מיומניות מקצועיות לבני הנוער ועתודה התנדבותית מנהיגותית בתחום המערובות בעפולה </t>
  </si>
  <si>
    <t xml:space="preserve">הקמת קבוצת מלאגי יום הולדת </t>
  </si>
  <si>
    <t xml:space="preserve">יצירת קורסי הכשרה כגון: מלאכי יום הולדת, ליצנות רפואית, קבוצת ספורט מאמני כדורגל, הכשרת שופטים, סיירת נוער, קבוצת גישור לנוער, קבוצת עם אולכוסיות מבוגרות שיפעילו פעילות תרומה לקהילה המונות 15 משתתפים </t>
  </si>
  <si>
    <t xml:space="preserve">בקרה ומעקב </t>
  </si>
  <si>
    <t xml:space="preserve">תנועות וארונגוני הנוער, מועצת המכינות, בתי  הספר, אחריי, משרד הביטחון </t>
  </si>
  <si>
    <t xml:space="preserve">עליית אחוז היוצאים לכינות ושנות שירות ויצירת אקלים עירוני המעודד תחום זה </t>
  </si>
  <si>
    <t xml:space="preserve">קיום יום חשיפה עירוני בהשתתפות תלמידי כיתות י"ב תושבי העיר </t>
  </si>
  <si>
    <t>הפקת יום חשיפה לשירות לאומי, שנת שירות ומכינות</t>
  </si>
  <si>
    <t xml:space="preserve">אלומה, לשכת גיוס, תיכונים דתיים, מנהיגי קהילה דתית בעיר, בנות בתיה </t>
  </si>
  <si>
    <t xml:space="preserve">מתן מענה לבנות דתיות בשירות צבאי התואם את עולמם הערכי - דתי </t>
  </si>
  <si>
    <t xml:space="preserve">השתתפות של 15חניכיות בכל קבוצה </t>
  </si>
  <si>
    <t xml:space="preserve">הקמת קבוצה שירות לצה"ל הבת הדתייה </t>
  </si>
  <si>
    <t xml:space="preserve">יצירת אקלים עירוני המעודד שירות לצבא/שירות לאומי </t>
  </si>
  <si>
    <t xml:space="preserve">השתתפות של 15חניכים בכל קבוצה </t>
  </si>
  <si>
    <t xml:space="preserve">הקמת קבוצת גיוס לצה"ל/ שירות לאומי הבן החרדי </t>
  </si>
  <si>
    <t xml:space="preserve">אלומה, לשכת גיוס, תיכונים דתיים, מנהיגי קהילה דתית בעיר, בנות בתיה , מנהל חינוך </t>
  </si>
  <si>
    <t xml:space="preserve">איתור ושיבוץ בני נוער עם פטור צבאי לשירות לאומי </t>
  </si>
  <si>
    <t>מיפוי עירוני לבדיקת תחום השירות לאומי בקרב אוכלוסיות אלה</t>
  </si>
  <si>
    <t xml:space="preserve">יצירית מיפוי עירוני בתחום הבן החרגי והבת הדתייה </t>
  </si>
  <si>
    <t xml:space="preserve">בבדיקה </t>
  </si>
  <si>
    <t>בבדיקה</t>
  </si>
  <si>
    <t xml:space="preserve">אחריי, מנהל חינוך, מנהל חברה נוער </t>
  </si>
  <si>
    <t xml:space="preserve">קבוצות הנתונת מענה בתחום השירות המשמעותי ופיתוח מנהיגות נוער </t>
  </si>
  <si>
    <t xml:space="preserve">80 חניכים </t>
  </si>
  <si>
    <t xml:space="preserve">70 חניכים </t>
  </si>
  <si>
    <t xml:space="preserve">קיום מרוץ חטיבה/גדוד  בעפולה </t>
  </si>
  <si>
    <t xml:space="preserve">קיום אירוע מעגלי שיח עם לוחמי כפיר </t>
  </si>
  <si>
    <t xml:space="preserve">הפקת אירוע מיזם זכרון  </t>
  </si>
  <si>
    <t xml:space="preserve">חטיבת כפיר , בתי הספר, מנהל חינוך, בית יד לבנים, תרבות, </t>
  </si>
  <si>
    <t xml:space="preserve">חיזוק הקשר מול חטיבהבשאלון שביעות רצון שיתקיים לפני ותחילת פעילות </t>
  </si>
  <si>
    <t xml:space="preserve">הפקת יום צה"ל עירוני </t>
  </si>
  <si>
    <t xml:space="preserve">הפקת 4 אירןעים משותפים של מחלקת הנוער וחטיבת כפיר </t>
  </si>
  <si>
    <t xml:space="preserve">4 אירועים </t>
  </si>
  <si>
    <t xml:space="preserve">3 אירועים </t>
  </si>
  <si>
    <t xml:space="preserve">משרד הביטחון, מנהל חינוך , קהילת תושבי העיר, חטיבת כפיר, לשכת הגיוס </t>
  </si>
  <si>
    <t xml:space="preserve">בדיקה ומעקב כמות פניות ללויו אישי ויעוצים במהלך שנת העבודה </t>
  </si>
  <si>
    <t xml:space="preserve">מנהל חינוך, תנועות וארגוני הנוער </t>
  </si>
  <si>
    <t xml:space="preserve">חווית פרידה חיובית מהעיר בטרם גיוסם </t>
  </si>
  <si>
    <t xml:space="preserve">קיום כנס מתגייסים בהשתתפות 600 מסיימי כיתות י"ב תשובי העיר </t>
  </si>
  <si>
    <t xml:space="preserve">הפקת כנס מתגייסים עירוני </t>
  </si>
  <si>
    <t xml:space="preserve">מיטב, משקד החינוך, תרבות ,דוברות </t>
  </si>
  <si>
    <t xml:space="preserve">הוקרת המשרתים בצה"ל ומתגייסים לטובת קידום אקלים עירוני המעודד שירות משמעותי </t>
  </si>
  <si>
    <t xml:space="preserve">קיום 3 מיזמים מקומיים במהלך שבוע - חלוקת מתוקים לחיילים, תיעוד חיילים מצטיינים ופסטיבל יותר </t>
  </si>
  <si>
    <t xml:space="preserve">משוב לפני ואחרי לבדיקת איכות הסדנא </t>
  </si>
  <si>
    <t>קיום2 סדנאות  בחודש בהשתתפות כ - 30 חניכים בכל אחת</t>
  </si>
  <si>
    <t xml:space="preserve">מחצית מהחניכים בקבוצה ישרתו בתפקידי פיקוד וקצונה </t>
  </si>
  <si>
    <t>70% תלמידים כיתות ט -יב (1920 חניכים)</t>
  </si>
  <si>
    <t>50% תלמידים כיתות ט-יב (1200 חניכים)</t>
  </si>
  <si>
    <t xml:space="preserve">גזברות, עמידר, </t>
  </si>
  <si>
    <t xml:space="preserve">קיום קבוצות מנהיגות על סמך המדריכים שיפעלו בתום השנה </t>
  </si>
  <si>
    <t xml:space="preserve">הוצאות שוטפות לטובת דירה לקבוצת מנהיגות </t>
  </si>
  <si>
    <t xml:space="preserve">8 חניכים </t>
  </si>
  <si>
    <t xml:space="preserve">חינוך, דוברות, ועד ההורים, שחקים מנהל חברה ונוער </t>
  </si>
  <si>
    <t xml:space="preserve">אירוח משלחת נוער מגרמניה בישראל </t>
  </si>
  <si>
    <t xml:space="preserve">השתתפות כ 15 חניכים </t>
  </si>
  <si>
    <t xml:space="preserve">הקמת קבוצת מנהיגות נוער במסגרת חילופי משלחות נוער ערים תואמות </t>
  </si>
  <si>
    <t>15 חניכים</t>
  </si>
  <si>
    <t xml:space="preserve">15 חניכים </t>
  </si>
  <si>
    <t xml:space="preserve">הפקת אירועים על ידי הנוער, משוב מקדים ולאחר הפעילות </t>
  </si>
  <si>
    <t>קיום בחירות דמוקרטיות וחוקיות</t>
  </si>
  <si>
    <t>עתודה של מנהיגות צעירה , כמות בני הנוער שיוצאים לסמינר הדרכה</t>
  </si>
  <si>
    <t xml:space="preserve">כמות נרשמים לגיוסים </t>
  </si>
  <si>
    <t xml:space="preserve">40 חניכים ללא צרכים מיוחדים -מדריכים </t>
  </si>
  <si>
    <t xml:space="preserve">כנפיים של קרמבו, שחקים, חינוך, רווחה , קליטה </t>
  </si>
  <si>
    <t xml:space="preserve">קבוצה המונה 15 חניכים </t>
  </si>
  <si>
    <t xml:space="preserve">15 חניכים  עם צרכים מיוחדים </t>
  </si>
  <si>
    <t xml:space="preserve">7 חניכים עם צרכים מיוחדים </t>
  </si>
  <si>
    <t xml:space="preserve">יונסטרים, מנהל חינוך </t>
  </si>
  <si>
    <t xml:space="preserve">יצירת מיזם עסקי אחד בשנה לצד 5 פעילות חינוכית </t>
  </si>
  <si>
    <t xml:space="preserve">השתתפות כ -30 חניכים בכל קבוצה </t>
  </si>
  <si>
    <t xml:space="preserve">הפעלת קבוצת מנהיגות נוער בתחום היזמות העסקית חברתית </t>
  </si>
  <si>
    <t xml:space="preserve">יונסטרים </t>
  </si>
  <si>
    <t xml:space="preserve">השתתפות 80% מהש"ש/רכזים בכל הכשרה </t>
  </si>
  <si>
    <t xml:space="preserve">קיום אירוע צדקה עירוני -בני עקיבא </t>
  </si>
  <si>
    <t>קיום אירוע אמונות נוער -תרבות</t>
  </si>
  <si>
    <t>קיום אירוע בנושא הגברת מודיות צרכים מיוחדים -כנפיים</t>
  </si>
  <si>
    <t>קיום פעילות אתגרית צופית עירונית -צופים</t>
  </si>
  <si>
    <t>מסע עירוני לקידום מודעות חינוכית -אחריי</t>
  </si>
  <si>
    <t xml:space="preserve">מעגלי שיח חילונים ודתיים - בנות בתיה וחב"ד </t>
  </si>
  <si>
    <t xml:space="preserve">קיום יום מד"א לנוער </t>
  </si>
  <si>
    <t>קיום יום ההבנ"ה -איגי</t>
  </si>
  <si>
    <t xml:space="preserve">קיום מיזם פסח תרום אחת לשנה </t>
  </si>
  <si>
    <t xml:space="preserve">קיום מיזם ראש השנה תרום אחת לשנה </t>
  </si>
  <si>
    <t xml:space="preserve">הפקת  אירועים משותפים  עם כלל תנועות וארגוני הנוער הפועלים בעיר בהתאם ללוח השנה: בין היתר אירועים והובלת אירוע אחד לפחות של כל תנועה /ארגון </t>
  </si>
  <si>
    <t xml:space="preserve">כמות בני נוער שיחשפו לחוברת הדיגיטלית </t>
  </si>
  <si>
    <t>הקמת חוברת הדיגטלית על כל תנועות וארגוני הנוער, פרסום חודשי של פעילות כל תנועה</t>
  </si>
  <si>
    <t xml:space="preserve">שיווק ופרסום חוברת ודיגטלי של פעילות תנועות וארגוני הנוער </t>
  </si>
  <si>
    <t xml:space="preserve">בני הנוער ימלאו שאלון אינטרנטי
ושאלון בתחילת שנה ובסוף שנה, כמות נרשמים בסוף ימי החשיפה </t>
  </si>
  <si>
    <t xml:space="preserve">גזברות, תנועות וארגוני נוער, וועדת תמיכות </t>
  </si>
  <si>
    <t xml:space="preserve">אחת לרבעון באמצעות תמיכות העירוניות  
</t>
  </si>
  <si>
    <t>קבלות שבת קהילתיות לצעירים</t>
  </si>
  <si>
    <t>לא התקיימו עד כה לצעירים</t>
  </si>
  <si>
    <t>קיום קבלת שבת אחת</t>
  </si>
  <si>
    <t xml:space="preserve">קיום 3 קבלות שבת </t>
  </si>
  <si>
    <t xml:space="preserve">בחירת תאריכים מתאימים ותכנים התואמים לקהל יעד. </t>
  </si>
  <si>
    <t xml:space="preserve">קיום 3 קבלות שבת קהילתיות, בימי שישי בשעות אחר הצהריים. </t>
  </si>
  <si>
    <t>ועד השוק הישן + מנהל תרבות</t>
  </si>
  <si>
    <t xml:space="preserve">        ערך השוואתי/ התחלתי ליעד (מצב קיים)</t>
  </si>
  <si>
    <t>קיום ערב ג'מוקרטיה לנוער -נו"על</t>
  </si>
  <si>
    <t xml:space="preserve">ביסוס ארגון הנוער כנפיים של קרמבו </t>
  </si>
  <si>
    <t xml:space="preserve">30 חניכים ללא צרכים מיוחדים - מדריכים </t>
  </si>
  <si>
    <t xml:space="preserve">ביסוס ארגון נוער עירונית בתחום ילדים והנוער עם צרכים מיוחדים </t>
  </si>
  <si>
    <t xml:space="preserve">השתתפות של כ 15 חניכים עם צריכים מיוחדים, ו 45 מדריכים ללא צרכים מיוחדים </t>
  </si>
  <si>
    <t>השתתפות כ -15 חניכים בסמינר מסכם</t>
  </si>
  <si>
    <t xml:space="preserve">השתתפות כ- 15 חניכים בקורס ההדרכה </t>
  </si>
  <si>
    <t xml:space="preserve">מרכז הכנה לשירות משמעותי בצה"ל </t>
  </si>
  <si>
    <t xml:space="preserve">חינוך ,שחקים , פידל, דוברות, מחלקת קליטה </t>
  </si>
  <si>
    <t xml:space="preserve">בנייית תוכנית שנתית הכוללת תכנים חינוכיים -ערכיים לצד פעילות אטרקטיבית </t>
  </si>
  <si>
    <t xml:space="preserve">יצירת מסגרת ומענה ערכי חינוכי ואטרקטיבי לנוער אחר הצהריים בתחום הבלתי פורמלי </t>
  </si>
  <si>
    <t xml:space="preserve">מיפוי כלל בני הנוער לפי שמות ובניית תוכנית שנתית מותאמת </t>
  </si>
  <si>
    <t>תקצוב שנתי 50,000 ₪ מכל השותפים</t>
  </si>
  <si>
    <t>תקציב 2022</t>
  </si>
  <si>
    <t xml:space="preserve">ניהול האגף </t>
  </si>
  <si>
    <t>נשים</t>
  </si>
  <si>
    <t xml:space="preserve">יוזמות חינוך לא פורמאלי </t>
  </si>
  <si>
    <t xml:space="preserve">20,000 ₪ מתוך 80,000 ₪ שייך לחב"פ </t>
  </si>
  <si>
    <t xml:space="preserve">יוזמות קהילתיות </t>
  </si>
  <si>
    <t xml:space="preserve">תכנית לקידום נשים </t>
  </si>
  <si>
    <t>פעולות יועצת למעמד האישה</t>
  </si>
  <si>
    <t>שכר מנהל יחידת נוער</t>
  </si>
  <si>
    <t>ש.נ. מנהל יחידת נוער</t>
  </si>
  <si>
    <t>א.ר. מנהל יחידת נוער</t>
  </si>
  <si>
    <t>משכורת מנהל יחידת נוער</t>
  </si>
  <si>
    <t xml:space="preserve">מיזם הזכרון </t>
  </si>
  <si>
    <t xml:space="preserve">צעירים וקהילה - בית יד לבנים </t>
  </si>
  <si>
    <t xml:space="preserve">תמר דגמי / אילנית שטרית </t>
  </si>
  <si>
    <t xml:space="preserve">תרבות ופנאי למשפחות השכולות / שימור הזכרון כלפי קהילת תושבי עפולה, בדגש על בני נוער וצעירים </t>
  </si>
  <si>
    <t xml:space="preserve">תקציב </t>
  </si>
  <si>
    <t>הרמת כוסית ראש השנה</t>
  </si>
  <si>
    <t xml:space="preserve">הרמת כוסית פסח </t>
  </si>
  <si>
    <t xml:space="preserve">כמות </t>
  </si>
  <si>
    <t>אוטובוס טיול חד יומי</t>
  </si>
  <si>
    <t>הערכת מחיר כולל מע"מ</t>
  </si>
  <si>
    <t xml:space="preserve">אוטובוס צמוד נופשון </t>
  </si>
  <si>
    <t>מערכת מחשוב (תחזוקה שנתית)</t>
  </si>
  <si>
    <t>ערב שרים וזוכרים</t>
  </si>
  <si>
    <t>מיזם הזכרון - הסעות</t>
  </si>
  <si>
    <t xml:space="preserve">מיזם הזכרון - חולצות </t>
  </si>
  <si>
    <t xml:space="preserve">מיזם הזכרון - פלאפל </t>
  </si>
  <si>
    <t xml:space="preserve">מיזם הזכרון - גרפיקה, דפוס  </t>
  </si>
  <si>
    <t xml:space="preserve">מיזמים חדשים </t>
  </si>
  <si>
    <t>קהילה יוצרת זוכרת - שחקים</t>
  </si>
  <si>
    <t xml:space="preserve">מירוץ לפיד - חולצות </t>
  </si>
  <si>
    <t>מירוץ לפיד - כיבוד</t>
  </si>
  <si>
    <t xml:space="preserve">מירוץ לפיד - גרפיקה  </t>
  </si>
  <si>
    <t xml:space="preserve">יום עיון מלחמת השחרור (כיתה ז', עצמאות) </t>
  </si>
  <si>
    <t xml:space="preserve">יום עיון מלחמת ההתשה (כיתה ח') </t>
  </si>
  <si>
    <t>יום עיון מלחמת ששת הימים (כיתה ט')</t>
  </si>
  <si>
    <t>יום עיון מלחמת יום הכיפורים (כיתה י')</t>
  </si>
  <si>
    <t>יום עיון מלחמת שלום הגליל (כיתה י"א)</t>
  </si>
  <si>
    <t xml:space="preserve">יום עיון מלחמת לבנון השניה (כיתה י"ב) </t>
  </si>
  <si>
    <t xml:space="preserve">הרצאת השראה (2,000), תערוכת רולאפ (4,000), שיחה אישית  </t>
  </si>
  <si>
    <t>מירוץ לפיד - הסעות</t>
  </si>
  <si>
    <t xml:space="preserve">מיפוי עירוני של חללי העיר (כולל נפגעי טרור) </t>
  </si>
  <si>
    <t xml:space="preserve">כתיבת נוהל מול המשפחות השכולות (כולל דרכי פעולה, דרכי תקשורת, גאנט שנתי) </t>
  </si>
  <si>
    <t xml:space="preserve">שימור זכרון בקרב תלמידי העיר </t>
  </si>
  <si>
    <t>גובה הסעיף</t>
  </si>
  <si>
    <t>ביצוע</t>
  </si>
  <si>
    <t>שריון</t>
  </si>
  <si>
    <t xml:space="preserve">יתרה </t>
  </si>
  <si>
    <t xml:space="preserve">שכר מנהל יחידת נוער </t>
  </si>
  <si>
    <t xml:space="preserve">ניהול תחום הקהילה </t>
  </si>
  <si>
    <t xml:space="preserve">רכז יזמות בקהילה </t>
  </si>
  <si>
    <t>הקמת פורום קהילות (כל העוסקים בקהילה בעיר, כולל חברים בקהילות) - מפגש אחת לחצי שנה</t>
  </si>
  <si>
    <t>2מפגשים</t>
  </si>
  <si>
    <t>הקמת מינהלת שכונה לב העמק + עפולה הירוקה</t>
  </si>
  <si>
    <t>בניית תכנית הכשרה על פי תכנים; גיוס מתנדבים; הפעלת תכנית ההכשרה וליווי הצוותים</t>
  </si>
  <si>
    <t xml:space="preserve">הערכה - 200 ₪ למפגש * 4 מפגשים = 800 ₪ לכל ההכשרה, כולל ODT לגיבוש </t>
  </si>
  <si>
    <t>אירוע קטן = 8,000 ₪ * 3 בשנה * 2 מינהלות. לדוגמא: אירוע לחגי השנה, טיול קהילתי, מופע בשכונה, יוזמה אחרת של התושבים</t>
  </si>
  <si>
    <t>הפעלת קבוצת ריצה לנשים בשכונות - אפשרות לגמאני</t>
  </si>
  <si>
    <t>פורום המונה 10-15 משתתפות קבועות; שנפגשות באורח קבוע כ-8 מפגשים; צוות שיוביל אירוע במסגרת חודש האישה</t>
  </si>
  <si>
    <t>01/04/02022</t>
  </si>
  <si>
    <t>4,000 ₪ לאירוע (הגברה, כסאות, כיבוד) * 4 אירועים</t>
  </si>
  <si>
    <t xml:space="preserve">כיבוד </t>
  </si>
  <si>
    <t>32% ילדי ד'-י"ב פעילים בתנועות וארגוני נוער (כ-7100)</t>
  </si>
  <si>
    <t xml:space="preserve">36% ילדי ד'-י"ב פעילים  - בתנועות וארגוני נוער (כ-7100 *לקחת בחשבון שזו תקופה הכוללת תהליך של בנייה מחדש לאחר תקופת הקורונה קורונה </t>
  </si>
  <si>
    <t>עבר ועדת תמיכות לשנת 2022</t>
  </si>
  <si>
    <t xml:space="preserve">הובלה  של אירוע אחד לפחות של תנועה/ ארגון מתוך ההיצע </t>
  </si>
  <si>
    <t xml:space="preserve">קיום אירוע  יזמות לנוער- יוניסטרים </t>
  </si>
  <si>
    <t xml:space="preserve">הקמת קבצות שש שתפעל מול אגף קהילה </t>
  </si>
  <si>
    <t xml:space="preserve">השש לא פועלים דרך מחלקת הנוער ממליץ להעביר את החלק זה תחת אגף קהילה </t>
  </si>
  <si>
    <t xml:space="preserve">קיום פרויק שבוע הוקרה לחיילי צה"ל ולמתגייסים </t>
  </si>
  <si>
    <t xml:space="preserve">תוכנית אחריי מותנה בתקצוב התוכנית </t>
  </si>
  <si>
    <t>פיתוח תחום מוזיקה בקרב בני נוער מקורוק</t>
  </si>
  <si>
    <t xml:space="preserve">ינוי22 </t>
  </si>
  <si>
    <t xml:space="preserve">הפקת תערוכת אוהל זכור- בשנת 2022 זה יהיה אינטרקטיבי  </t>
  </si>
  <si>
    <t xml:space="preserve">מצעד החיים </t>
  </si>
  <si>
    <t xml:space="preserve">רכז אחר במידה ולא תמשיך היא עבור ל20 אחוז </t>
  </si>
  <si>
    <t xml:space="preserve">ללא עלות החזרי נסיעות </t>
  </si>
  <si>
    <t xml:space="preserve">לא מאויש עדיין </t>
  </si>
  <si>
    <t xml:space="preserve">הוצאות דירה לקבוצת ש"ש תנועת תרבות דרך אגף קהילה </t>
  </si>
  <si>
    <t xml:space="preserve">הקמת נבחרת מנהיגות לקצונה ולפיקוד ו/או קבוצת להבים רחפנים </t>
  </si>
  <si>
    <t xml:space="preserve">נגזרות של נתוני גיוס - הבן החרדי, הבת הדתייה, שירות לאומי ומכינות </t>
  </si>
  <si>
    <t xml:space="preserve">פרסום ושיווק </t>
  </si>
  <si>
    <t>ניהול המרכז</t>
  </si>
  <si>
    <t xml:space="preserve">ישיבות צוות, כיבוד שירות לאומי אזרחי, ימי גיבוש, ציוד וניקיון </t>
  </si>
  <si>
    <t>מאגר גופי הכשרה, יריד הכשרות, מאיץ עירוני</t>
  </si>
  <si>
    <t>מאגר מעסיקים ומשרות, פגישות אישיות, ימי מעסיקים, פורום מנהלות משאבי אנוש</t>
  </si>
  <si>
    <t>בריאות</t>
  </si>
  <si>
    <t>תיירות</t>
  </si>
  <si>
    <t>מיזם הזכרון</t>
  </si>
  <si>
    <t xml:space="preserve">מיפוי עירוני לחללי העיר, כתיבת נוהל מול המשפחות השכולות (כולל דרכי פעולה, דרכי תקשורת, גאנט שנתי), אחזקה שוטפת של האתר  </t>
  </si>
  <si>
    <t>כתיבת תכנית עירונית לקידום בריאות ביחד עם כל השותפים</t>
  </si>
  <si>
    <t xml:space="preserve">משרד הבריאות, כל אגפי העיריה, אשכול גליל עמקים, קופות חולים, מגזר עסקי </t>
  </si>
  <si>
    <t xml:space="preserve">כתיבת תכנית אב לתיירות </t>
  </si>
  <si>
    <t>מתחם השוק הישן (כולל יח"צ)</t>
  </si>
  <si>
    <t xml:space="preserve">חידוש הקשר עם בילגוראי כולל אירוח משלחת </t>
  </si>
  <si>
    <t>בניית תכנית משותפת עם נציגי הקהילות בבלפורט צרפת, השותפות של עפולה-גלבוע בארה"ב ואינגלהיים גרמניה</t>
  </si>
  <si>
    <r>
      <t xml:space="preserve">עלות - מתקציב </t>
    </r>
    <r>
      <rPr>
        <sz val="18"/>
        <color rgb="FFFF0000"/>
        <rFont val="David"/>
        <family val="2"/>
      </rPr>
      <t>שוטף</t>
    </r>
    <r>
      <rPr>
        <sz val="18"/>
        <color theme="1"/>
        <rFont val="David"/>
        <family val="2"/>
      </rPr>
      <t xml:space="preserve"> ב-₪</t>
    </r>
  </si>
  <si>
    <r>
      <t xml:space="preserve">עלות  - מתקציב </t>
    </r>
    <r>
      <rPr>
        <sz val="18"/>
        <color rgb="FFFF0000"/>
        <rFont val="David"/>
        <family val="2"/>
      </rPr>
      <t xml:space="preserve">תב"ר </t>
    </r>
    <r>
      <rPr>
        <sz val="18"/>
        <color theme="1"/>
        <rFont val="David"/>
        <family val="2"/>
      </rPr>
      <t>ב-₪</t>
    </r>
  </si>
  <si>
    <t>מנהיגות נוער</t>
  </si>
  <si>
    <t>מעורבות  חברתית והתפתחות אישית</t>
  </si>
  <si>
    <t>תרבות ופנאי איכותי לנוער</t>
  </si>
  <si>
    <t>הקמת והנחיית קבוצות המד"צים העירוניות - מותנה בתקצוב בכח אדם</t>
  </si>
  <si>
    <t xml:space="preserve">חילופי משלחות נוער -עפולה -אינגלהיים. מותנה במידה ויתאפשר מבחינת נהלי משרד החינוך - קורונה </t>
  </si>
  <si>
    <t>שימור זיכרון</t>
  </si>
  <si>
    <t>הורות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</si>
</sst>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₪&quot;\ * #,##0.00_ ;_ &quot;₪&quot;\ * \-#,##0.00_ ;_ &quot;₪&quot;\ * &quot;-&quot;??_ ;_ @_ "/>
    <numFmt numFmtId="164" formatCode="&quot;₪&quot;\ #,##0"/>
    <numFmt numFmtId="165" formatCode="_ &quot;₪&quot;\ * #,##0_ ;_ &quot;₪&quot;\ * \-#,##0_ ;_ &quot;₪&quot;\ * &quot;-&quot;??_ ;_ @_ "/>
  </numFmts>
  <fonts count="28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b/>
      <sz val="12"/>
      <color theme="1"/>
      <name val="David"/>
      <family val="2"/>
    </font>
    <font>
      <sz val="11"/>
      <color rgb="FFFF0000"/>
      <name val="David"/>
      <family val="2"/>
    </font>
    <font>
      <sz val="11"/>
      <color theme="1"/>
      <name val="David"/>
      <family val="2"/>
    </font>
    <font>
      <sz val="12"/>
      <color theme="1"/>
      <name val="David"/>
      <family val="2"/>
    </font>
    <font>
      <b/>
      <sz val="11"/>
      <color theme="1"/>
      <name val="David"/>
      <family val="2"/>
    </font>
    <font>
      <sz val="12"/>
      <color rgb="FFFF0000"/>
      <name val="David"/>
      <family val="2"/>
    </font>
    <font>
      <b/>
      <sz val="14"/>
      <color theme="1"/>
      <name val="David"/>
      <family val="2"/>
    </font>
    <font>
      <sz val="10"/>
      <color theme="1"/>
      <name val="David"/>
      <family val="2"/>
    </font>
    <font>
      <sz val="11"/>
      <color theme="1"/>
      <name val="Gisha"/>
      <family val="2"/>
    </font>
    <font>
      <b/>
      <sz val="11"/>
      <color theme="1"/>
      <name val="Gisha"/>
      <family val="2"/>
    </font>
    <font>
      <b/>
      <sz val="16"/>
      <color theme="1"/>
      <name val="Gisha"/>
      <family val="2"/>
    </font>
    <font>
      <sz val="11"/>
      <name val="Gisha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David"/>
      <family val="2"/>
    </font>
    <font>
      <sz val="10"/>
      <color rgb="FFFF0000"/>
      <name val="David"/>
      <family val="2"/>
    </font>
    <font>
      <b/>
      <sz val="18"/>
      <color theme="1"/>
      <name val="David"/>
      <family val="2"/>
    </font>
    <font>
      <sz val="18"/>
      <color theme="1"/>
      <name val="David"/>
      <family val="2"/>
    </font>
    <font>
      <sz val="18"/>
      <color rgb="FFFF0000"/>
      <name val="David"/>
      <family val="2"/>
    </font>
    <font>
      <sz val="18"/>
      <name val="David"/>
      <family val="2"/>
    </font>
    <font>
      <b/>
      <sz val="20"/>
      <color theme="1"/>
      <name val="David"/>
      <family val="2"/>
    </font>
    <font>
      <b/>
      <sz val="18"/>
      <name val="David"/>
      <family val="2"/>
    </font>
    <font>
      <b/>
      <sz val="20"/>
      <color rgb="FF493B32"/>
      <name val="David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519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8" fillId="3" borderId="2" xfId="0" applyFont="1" applyFill="1" applyBorder="1" applyAlignment="1">
      <alignment horizontal="center" vertical="center" wrapText="1" readingOrder="2"/>
    </xf>
    <xf numFmtId="0" fontId="8" fillId="3" borderId="1" xfId="0" applyFont="1" applyFill="1" applyBorder="1" applyAlignment="1">
      <alignment horizontal="center" vertical="center" wrapText="1" readingOrder="2"/>
    </xf>
    <xf numFmtId="0" fontId="10" fillId="4" borderId="0" xfId="0" applyFont="1" applyFill="1" applyAlignment="1">
      <alignment horizontal="center" vertical="center" wrapText="1" readingOrder="2"/>
    </xf>
    <xf numFmtId="0" fontId="5" fillId="6" borderId="4" xfId="0" applyFont="1" applyFill="1" applyBorder="1" applyAlignment="1">
      <alignment horizontal="center" vertical="center" readingOrder="2"/>
    </xf>
    <xf numFmtId="0" fontId="8" fillId="7" borderId="10" xfId="0" applyFont="1" applyFill="1" applyBorder="1" applyAlignment="1">
      <alignment horizontal="center" vertical="center" wrapText="1" readingOrder="2"/>
    </xf>
    <xf numFmtId="0" fontId="8" fillId="7" borderId="3" xfId="0" applyFont="1" applyFill="1" applyBorder="1" applyAlignment="1">
      <alignment horizontal="center" vertical="center" wrapText="1" readingOrder="2"/>
    </xf>
    <xf numFmtId="0" fontId="8" fillId="7" borderId="11" xfId="0" applyFont="1" applyFill="1" applyBorder="1" applyAlignment="1">
      <alignment horizontal="center" vertical="center" readingOrder="2"/>
    </xf>
    <xf numFmtId="0" fontId="11" fillId="4" borderId="0" xfId="0" applyFont="1" applyFill="1" applyBorder="1" applyAlignment="1">
      <alignment horizontal="center" readingOrder="2"/>
    </xf>
    <xf numFmtId="0" fontId="9" fillId="4" borderId="0" xfId="0" applyFont="1" applyFill="1" applyBorder="1" applyAlignment="1">
      <alignment readingOrder="2"/>
    </xf>
    <xf numFmtId="0" fontId="7" fillId="4" borderId="0" xfId="0" applyFont="1" applyFill="1" applyAlignment="1">
      <alignment readingOrder="2"/>
    </xf>
    <xf numFmtId="0" fontId="5" fillId="4" borderId="0" xfId="0" applyFont="1" applyFill="1" applyBorder="1" applyAlignment="1">
      <alignment readingOrder="2"/>
    </xf>
    <xf numFmtId="0" fontId="5" fillId="4" borderId="0" xfId="0" applyFont="1" applyFill="1" applyBorder="1" applyAlignment="1">
      <alignment horizontal="center" readingOrder="2"/>
    </xf>
    <xf numFmtId="0" fontId="8" fillId="4" borderId="0" xfId="0" applyFont="1" applyFill="1" applyAlignment="1">
      <alignment readingOrder="2"/>
    </xf>
    <xf numFmtId="0" fontId="5" fillId="4" borderId="15" xfId="0" applyFont="1" applyFill="1" applyBorder="1" applyAlignment="1">
      <alignment horizontal="center" readingOrder="2"/>
    </xf>
    <xf numFmtId="0" fontId="7" fillId="5" borderId="0" xfId="0" applyFont="1" applyFill="1" applyAlignment="1">
      <alignment readingOrder="2"/>
    </xf>
    <xf numFmtId="0" fontId="7" fillId="5" borderId="0" xfId="0" applyFont="1" applyFill="1" applyAlignment="1">
      <alignment horizontal="center" wrapText="1" readingOrder="2"/>
    </xf>
    <xf numFmtId="0" fontId="7" fillId="4" borderId="0" xfId="0" applyFont="1" applyFill="1" applyAlignment="1">
      <alignment horizontal="center" wrapText="1" readingOrder="2"/>
    </xf>
    <xf numFmtId="0" fontId="8" fillId="4" borderId="19" xfId="0" applyFont="1" applyFill="1" applyBorder="1" applyAlignment="1">
      <alignment readingOrder="2"/>
    </xf>
    <xf numFmtId="0" fontId="5" fillId="4" borderId="19" xfId="0" applyFont="1" applyFill="1" applyBorder="1" applyAlignment="1">
      <alignment readingOrder="2"/>
    </xf>
    <xf numFmtId="0" fontId="8" fillId="4" borderId="20" xfId="0" applyFont="1" applyFill="1" applyBorder="1" applyAlignment="1">
      <alignment readingOrder="2"/>
    </xf>
    <xf numFmtId="0" fontId="7" fillId="0" borderId="0" xfId="0" applyFont="1" applyAlignment="1">
      <alignment readingOrder="2"/>
    </xf>
    <xf numFmtId="0" fontId="7" fillId="4" borderId="0" xfId="0" applyFont="1" applyFill="1" applyAlignment="1">
      <alignment wrapText="1" readingOrder="2"/>
    </xf>
    <xf numFmtId="0" fontId="7" fillId="0" borderId="0" xfId="0" applyFont="1" applyAlignment="1">
      <alignment wrapText="1" readingOrder="2"/>
    </xf>
    <xf numFmtId="0" fontId="12" fillId="4" borderId="0" xfId="0" applyFont="1" applyFill="1" applyAlignment="1">
      <alignment readingOrder="2"/>
    </xf>
    <xf numFmtId="0" fontId="12" fillId="0" borderId="0" xfId="0" applyFont="1" applyAlignment="1">
      <alignment readingOrder="2"/>
    </xf>
    <xf numFmtId="0" fontId="8" fillId="4" borderId="12" xfId="0" applyFont="1" applyFill="1" applyBorder="1" applyAlignment="1">
      <alignment horizontal="center" vertical="center" wrapText="1" readingOrder="2"/>
    </xf>
    <xf numFmtId="0" fontId="8" fillId="4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readingOrder="2"/>
    </xf>
    <xf numFmtId="0" fontId="8" fillId="4" borderId="13" xfId="0" applyFont="1" applyFill="1" applyBorder="1" applyAlignment="1">
      <alignment horizontal="center" vertical="center" readingOrder="2"/>
    </xf>
    <xf numFmtId="0" fontId="8" fillId="4" borderId="8" xfId="0" applyFont="1" applyFill="1" applyBorder="1" applyAlignment="1">
      <alignment horizontal="center" vertical="center" readingOrder="2"/>
    </xf>
    <xf numFmtId="0" fontId="8" fillId="4" borderId="4" xfId="0" applyFont="1" applyFill="1" applyBorder="1" applyAlignment="1">
      <alignment horizontal="center" vertical="center" readingOrder="2"/>
    </xf>
    <xf numFmtId="0" fontId="8" fillId="4" borderId="4" xfId="0" applyFont="1" applyFill="1" applyBorder="1" applyAlignment="1">
      <alignment horizontal="center" vertical="center" wrapText="1" readingOrder="2"/>
    </xf>
    <xf numFmtId="0" fontId="8" fillId="4" borderId="9" xfId="0" applyFont="1" applyFill="1" applyBorder="1" applyAlignment="1">
      <alignment horizontal="center" vertical="center" readingOrder="2"/>
    </xf>
    <xf numFmtId="0" fontId="11" fillId="4" borderId="5" xfId="0" applyFont="1" applyFill="1" applyBorder="1" applyAlignment="1">
      <alignment horizontal="center" readingOrder="2"/>
    </xf>
    <xf numFmtId="0" fontId="11" fillId="4" borderId="8" xfId="0" applyFont="1" applyFill="1" applyBorder="1" applyAlignment="1">
      <alignment horizontal="center" readingOrder="2"/>
    </xf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3" fillId="0" borderId="1" xfId="0" applyFont="1" applyBorder="1" applyAlignment="1"/>
    <xf numFmtId="3" fontId="13" fillId="9" borderId="1" xfId="0" applyNumberFormat="1" applyFont="1" applyFill="1" applyBorder="1" applyAlignment="1">
      <alignment horizontal="center"/>
    </xf>
    <xf numFmtId="0" fontId="13" fillId="0" borderId="23" xfId="0" applyFont="1" applyBorder="1" applyAlignment="1">
      <alignment horizontal="center"/>
    </xf>
    <xf numFmtId="3" fontId="13" fillId="0" borderId="23" xfId="0" applyNumberFormat="1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3" fontId="13" fillId="8" borderId="1" xfId="0" applyNumberFormat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13" xfId="0" applyFont="1" applyBorder="1" applyAlignment="1">
      <alignment horizontal="center" wrapText="1" readingOrder="2"/>
    </xf>
    <xf numFmtId="0" fontId="13" fillId="0" borderId="4" xfId="0" applyNumberFormat="1" applyFont="1" applyBorder="1" applyAlignment="1">
      <alignment horizontal="center"/>
    </xf>
    <xf numFmtId="3" fontId="14" fillId="12" borderId="4" xfId="0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0" xfId="0" applyFont="1" applyAlignment="1"/>
    <xf numFmtId="0" fontId="13" fillId="0" borderId="36" xfId="0" applyFont="1" applyBorder="1" applyAlignment="1">
      <alignment vertical="center"/>
    </xf>
    <xf numFmtId="3" fontId="13" fillId="0" borderId="28" xfId="0" applyNumberFormat="1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3" fontId="13" fillId="0" borderId="29" xfId="0" applyNumberFormat="1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5" fillId="6" borderId="6" xfId="0" applyFont="1" applyFill="1" applyBorder="1" applyAlignment="1">
      <alignment horizontal="center" vertical="center" wrapText="1" readingOrder="2"/>
    </xf>
    <xf numFmtId="0" fontId="5" fillId="6" borderId="4" xfId="0" applyFont="1" applyFill="1" applyBorder="1" applyAlignment="1">
      <alignment horizontal="center" vertical="center" wrapText="1" readingOrder="2"/>
    </xf>
    <xf numFmtId="3" fontId="13" fillId="8" borderId="23" xfId="0" applyNumberFormat="1" applyFont="1" applyFill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3" fontId="14" fillId="12" borderId="29" xfId="0" applyNumberFormat="1" applyFont="1" applyFill="1" applyBorder="1" applyAlignment="1">
      <alignment horizontal="center"/>
    </xf>
    <xf numFmtId="0" fontId="13" fillId="0" borderId="48" xfId="0" applyFont="1" applyBorder="1" applyAlignment="1">
      <alignment horizontal="center"/>
    </xf>
    <xf numFmtId="3" fontId="13" fillId="0" borderId="38" xfId="0" applyNumberFormat="1" applyFont="1" applyBorder="1" applyAlignment="1">
      <alignment vertical="center"/>
    </xf>
    <xf numFmtId="0" fontId="13" fillId="0" borderId="31" xfId="0" applyFont="1" applyBorder="1" applyAlignment="1">
      <alignment horizontal="center"/>
    </xf>
    <xf numFmtId="3" fontId="13" fillId="0" borderId="31" xfId="0" applyNumberFormat="1" applyFont="1" applyFill="1" applyBorder="1" applyAlignment="1">
      <alignment horizontal="center"/>
    </xf>
    <xf numFmtId="3" fontId="13" fillId="0" borderId="31" xfId="0" applyNumberFormat="1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3" fontId="13" fillId="0" borderId="8" xfId="0" applyNumberFormat="1" applyFont="1" applyBorder="1" applyAlignment="1">
      <alignment vertical="center"/>
    </xf>
    <xf numFmtId="3" fontId="13" fillId="0" borderId="4" xfId="0" applyNumberFormat="1" applyFont="1" applyFill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 readingOrder="2"/>
    </xf>
    <xf numFmtId="0" fontId="13" fillId="0" borderId="38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3" fontId="13" fillId="9" borderId="3" xfId="0" applyNumberFormat="1" applyFont="1" applyFill="1" applyBorder="1" applyAlignment="1">
      <alignment horizontal="center"/>
    </xf>
    <xf numFmtId="3" fontId="13" fillId="0" borderId="1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3" fontId="13" fillId="14" borderId="1" xfId="0" applyNumberFormat="1" applyFont="1" applyFill="1" applyBorder="1" applyAlignment="1">
      <alignment horizontal="center"/>
    </xf>
    <xf numFmtId="3" fontId="13" fillId="14" borderId="6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3" fontId="7" fillId="0" borderId="0" xfId="0" applyNumberFormat="1" applyFont="1" applyAlignment="1">
      <alignment readingOrder="2"/>
    </xf>
    <xf numFmtId="0" fontId="7" fillId="3" borderId="0" xfId="0" applyFont="1" applyFill="1" applyAlignment="1">
      <alignment readingOrder="2"/>
    </xf>
    <xf numFmtId="3" fontId="7" fillId="3" borderId="0" xfId="0" applyNumberFormat="1" applyFont="1" applyFill="1" applyAlignment="1">
      <alignment readingOrder="2"/>
    </xf>
    <xf numFmtId="3" fontId="7" fillId="15" borderId="0" xfId="0" applyNumberFormat="1" applyFont="1" applyFill="1" applyAlignment="1">
      <alignment readingOrder="2"/>
    </xf>
    <xf numFmtId="0" fontId="9" fillId="0" borderId="0" xfId="0" applyFont="1" applyAlignment="1">
      <alignment readingOrder="2"/>
    </xf>
    <xf numFmtId="0" fontId="7" fillId="4" borderId="12" xfId="0" applyFont="1" applyFill="1" applyBorder="1" applyAlignment="1">
      <alignment horizontal="center" vertical="center" readingOrder="2"/>
    </xf>
    <xf numFmtId="0" fontId="0" fillId="0" borderId="1" xfId="0" applyBorder="1"/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17" fillId="0" borderId="0" xfId="0" applyFont="1" applyFill="1" applyAlignment="1">
      <alignment horizontal="center"/>
    </xf>
    <xf numFmtId="3" fontId="1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3" fontId="13" fillId="0" borderId="36" xfId="0" applyNumberFormat="1" applyFont="1" applyBorder="1" applyAlignment="1">
      <alignment vertical="center"/>
    </xf>
    <xf numFmtId="3" fontId="13" fillId="0" borderId="35" xfId="0" applyNumberFormat="1" applyFont="1" applyBorder="1" applyAlignment="1">
      <alignment vertical="center"/>
    </xf>
    <xf numFmtId="3" fontId="13" fillId="0" borderId="2" xfId="0" applyNumberFormat="1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30" xfId="0" applyNumberFormat="1" applyFont="1" applyBorder="1" applyAlignment="1">
      <alignment vertical="center"/>
    </xf>
    <xf numFmtId="0" fontId="13" fillId="0" borderId="37" xfId="0" applyFont="1" applyBorder="1" applyAlignment="1">
      <alignment horizontal="center"/>
    </xf>
    <xf numFmtId="0" fontId="13" fillId="0" borderId="15" xfId="0" applyFont="1" applyBorder="1" applyAlignment="1">
      <alignment vertical="center"/>
    </xf>
    <xf numFmtId="3" fontId="13" fillId="0" borderId="32" xfId="0" applyNumberFormat="1" applyFont="1" applyBorder="1" applyAlignment="1">
      <alignment vertical="center"/>
    </xf>
    <xf numFmtId="0" fontId="13" fillId="0" borderId="33" xfId="0" applyFont="1" applyBorder="1" applyAlignment="1">
      <alignment horizontal="center"/>
    </xf>
    <xf numFmtId="3" fontId="13" fillId="0" borderId="33" xfId="0" applyNumberFormat="1" applyFont="1" applyFill="1" applyBorder="1" applyAlignment="1">
      <alignment horizontal="center"/>
    </xf>
    <xf numFmtId="3" fontId="13" fillId="0" borderId="33" xfId="0" applyNumberFormat="1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2" fillId="5" borderId="0" xfId="0" applyFont="1" applyFill="1" applyAlignment="1">
      <alignment readingOrder="2"/>
    </xf>
    <xf numFmtId="0" fontId="12" fillId="5" borderId="0" xfId="0" applyFont="1" applyFill="1" applyAlignment="1">
      <alignment horizontal="center" readingOrder="2"/>
    </xf>
    <xf numFmtId="0" fontId="12" fillId="5" borderId="0" xfId="0" applyFont="1" applyFill="1" applyAlignment="1">
      <alignment horizontal="center" wrapText="1" readingOrder="2"/>
    </xf>
    <xf numFmtId="0" fontId="12" fillId="4" borderId="0" xfId="0" applyFont="1" applyFill="1" applyAlignment="1">
      <alignment horizontal="center" readingOrder="2"/>
    </xf>
    <xf numFmtId="0" fontId="12" fillId="4" borderId="0" xfId="0" applyFont="1" applyFill="1" applyAlignment="1">
      <alignment horizontal="center" wrapText="1" readingOrder="2"/>
    </xf>
    <xf numFmtId="0" fontId="19" fillId="4" borderId="0" xfId="0" applyFont="1" applyFill="1" applyBorder="1" applyAlignment="1">
      <alignment readingOrder="2"/>
    </xf>
    <xf numFmtId="0" fontId="12" fillId="4" borderId="0" xfId="0" applyFont="1" applyFill="1" applyBorder="1" applyAlignment="1">
      <alignment vertical="center" readingOrder="2"/>
    </xf>
    <xf numFmtId="0" fontId="12" fillId="4" borderId="0" xfId="0" applyFont="1" applyFill="1" applyAlignment="1">
      <alignment vertical="center" readingOrder="2"/>
    </xf>
    <xf numFmtId="0" fontId="12" fillId="0" borderId="0" xfId="0" applyFont="1" applyAlignment="1">
      <alignment wrapText="1" readingOrder="2"/>
    </xf>
    <xf numFmtId="0" fontId="12" fillId="3" borderId="2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0" fontId="12" fillId="4" borderId="0" xfId="0" applyFont="1" applyFill="1" applyAlignment="1">
      <alignment wrapText="1" readingOrder="2"/>
    </xf>
    <xf numFmtId="0" fontId="20" fillId="4" borderId="0" xfId="0" applyFont="1" applyFill="1" applyAlignment="1">
      <alignment horizontal="center" vertical="center" wrapText="1" readingOrder="2"/>
    </xf>
    <xf numFmtId="0" fontId="20" fillId="0" borderId="0" xfId="0" applyFont="1" applyFill="1" applyAlignment="1">
      <alignment horizontal="center" vertical="center" wrapText="1" readingOrder="2"/>
    </xf>
    <xf numFmtId="0" fontId="12" fillId="0" borderId="0" xfId="0" applyFont="1" applyFill="1" applyAlignment="1">
      <alignment readingOrder="2"/>
    </xf>
    <xf numFmtId="0" fontId="12" fillId="0" borderId="0" xfId="0" applyFont="1" applyAlignment="1">
      <alignment vertical="center" readingOrder="2"/>
    </xf>
    <xf numFmtId="0" fontId="12" fillId="0" borderId="0" xfId="0" applyFont="1" applyAlignment="1">
      <alignment horizontal="center" readingOrder="2"/>
    </xf>
    <xf numFmtId="0" fontId="22" fillId="5" borderId="0" xfId="0" applyFont="1" applyFill="1" applyAlignment="1">
      <alignment horizontal="center" vertical="center" readingOrder="2"/>
    </xf>
    <xf numFmtId="0" fontId="22" fillId="5" borderId="0" xfId="0" applyFont="1" applyFill="1" applyAlignment="1">
      <alignment horizontal="center" vertical="center" wrapText="1" readingOrder="2"/>
    </xf>
    <xf numFmtId="0" fontId="22" fillId="4" borderId="0" xfId="0" applyFont="1" applyFill="1" applyAlignment="1">
      <alignment horizontal="center" vertical="center" readingOrder="2"/>
    </xf>
    <xf numFmtId="0" fontId="22" fillId="4" borderId="0" xfId="0" applyFont="1" applyFill="1" applyAlignment="1">
      <alignment horizontal="center" vertical="center" wrapText="1" readingOrder="2"/>
    </xf>
    <xf numFmtId="0" fontId="21" fillId="4" borderId="0" xfId="0" applyFont="1" applyFill="1" applyBorder="1" applyAlignment="1">
      <alignment horizontal="center" vertical="center" readingOrder="2"/>
    </xf>
    <xf numFmtId="0" fontId="21" fillId="4" borderId="0" xfId="0" applyFont="1" applyFill="1" applyBorder="1" applyAlignment="1">
      <alignment horizontal="center" vertical="center" wrapText="1" readingOrder="2"/>
    </xf>
    <xf numFmtId="0" fontId="21" fillId="6" borderId="6" xfId="0" applyFont="1" applyFill="1" applyBorder="1" applyAlignment="1">
      <alignment horizontal="center" vertical="center" wrapText="1" readingOrder="2"/>
    </xf>
    <xf numFmtId="0" fontId="21" fillId="6" borderId="6" xfId="0" applyFont="1" applyFill="1" applyBorder="1" applyAlignment="1">
      <alignment horizontal="center" vertical="center" readingOrder="2"/>
    </xf>
    <xf numFmtId="0" fontId="22" fillId="0" borderId="0" xfId="0" applyFont="1" applyAlignment="1">
      <alignment horizontal="center" vertical="center" readingOrder="2"/>
    </xf>
    <xf numFmtId="0" fontId="21" fillId="6" borderId="23" xfId="0" applyFont="1" applyFill="1" applyBorder="1" applyAlignment="1">
      <alignment horizontal="center" vertical="center" wrapText="1" readingOrder="2"/>
    </xf>
    <xf numFmtId="0" fontId="21" fillId="6" borderId="23" xfId="0" applyFont="1" applyFill="1" applyBorder="1" applyAlignment="1">
      <alignment horizontal="center" vertical="center" readingOrder="2"/>
    </xf>
    <xf numFmtId="0" fontId="21" fillId="6" borderId="31" xfId="0" applyFont="1" applyFill="1" applyBorder="1" applyAlignment="1">
      <alignment vertical="center" wrapText="1" readingOrder="2"/>
    </xf>
    <xf numFmtId="0" fontId="22" fillId="3" borderId="2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 wrapText="1" readingOrder="2"/>
    </xf>
    <xf numFmtId="0" fontId="22" fillId="4" borderId="6" xfId="0" applyFont="1" applyFill="1" applyBorder="1" applyAlignment="1">
      <alignment horizontal="right" vertical="center" wrapText="1" readingOrder="2"/>
    </xf>
    <xf numFmtId="0" fontId="22" fillId="4" borderId="0" xfId="0" applyFont="1" applyFill="1" applyAlignment="1">
      <alignment horizontal="right" readingOrder="2"/>
    </xf>
    <xf numFmtId="0" fontId="23" fillId="4" borderId="0" xfId="0" applyFont="1" applyFill="1" applyAlignment="1">
      <alignment horizontal="right" vertical="center" wrapText="1" readingOrder="2"/>
    </xf>
    <xf numFmtId="0" fontId="22" fillId="4" borderId="1" xfId="0" applyFont="1" applyFill="1" applyBorder="1" applyAlignment="1">
      <alignment horizontal="right" vertical="center" wrapText="1" readingOrder="2"/>
    </xf>
    <xf numFmtId="0" fontId="22" fillId="4" borderId="13" xfId="0" applyFont="1" applyFill="1" applyBorder="1" applyAlignment="1">
      <alignment horizontal="right" vertical="center" wrapText="1" readingOrder="2"/>
    </xf>
    <xf numFmtId="0" fontId="22" fillId="0" borderId="1" xfId="0" applyFont="1" applyFill="1" applyBorder="1" applyAlignment="1">
      <alignment horizontal="right" vertical="center" wrapText="1" readingOrder="2"/>
    </xf>
    <xf numFmtId="0" fontId="21" fillId="4" borderId="13" xfId="0" applyFont="1" applyFill="1" applyBorder="1" applyAlignment="1">
      <alignment horizontal="right" vertical="center" readingOrder="2"/>
    </xf>
    <xf numFmtId="0" fontId="22" fillId="0" borderId="23" xfId="0" applyFont="1" applyFill="1" applyBorder="1" applyAlignment="1">
      <alignment horizontal="right" vertical="center" wrapText="1" readingOrder="2"/>
    </xf>
    <xf numFmtId="0" fontId="22" fillId="4" borderId="23" xfId="0" applyFont="1" applyFill="1" applyBorder="1" applyAlignment="1">
      <alignment horizontal="right" vertical="center" wrapText="1" readingOrder="2"/>
    </xf>
    <xf numFmtId="0" fontId="22" fillId="0" borderId="13" xfId="0" applyFont="1" applyBorder="1" applyAlignment="1">
      <alignment horizontal="right" vertical="center" wrapText="1" readingOrder="2"/>
    </xf>
    <xf numFmtId="0" fontId="22" fillId="0" borderId="0" xfId="0" applyFont="1" applyAlignment="1">
      <alignment horizontal="right" readingOrder="2"/>
    </xf>
    <xf numFmtId="0" fontId="22" fillId="0" borderId="6" xfId="0" applyFont="1" applyBorder="1" applyAlignment="1">
      <alignment horizontal="right" vertical="center" wrapText="1" readingOrder="2"/>
    </xf>
    <xf numFmtId="0" fontId="22" fillId="0" borderId="7" xfId="0" applyFont="1" applyBorder="1" applyAlignment="1">
      <alignment horizontal="right" readingOrder="2"/>
    </xf>
    <xf numFmtId="0" fontId="22" fillId="0" borderId="1" xfId="0" applyFont="1" applyBorder="1" applyAlignment="1">
      <alignment horizontal="right" vertical="center" wrapText="1" readingOrder="2"/>
    </xf>
    <xf numFmtId="0" fontId="22" fillId="0" borderId="6" xfId="0" applyFont="1" applyFill="1" applyBorder="1" applyAlignment="1">
      <alignment horizontal="right" vertical="center" wrapText="1" readingOrder="2"/>
    </xf>
    <xf numFmtId="0" fontId="22" fillId="0" borderId="3" xfId="0" applyFont="1" applyFill="1" applyBorder="1" applyAlignment="1">
      <alignment horizontal="right" vertical="center" wrapText="1" readingOrder="2"/>
    </xf>
    <xf numFmtId="0" fontId="22" fillId="4" borderId="3" xfId="0" applyFont="1" applyFill="1" applyBorder="1" applyAlignment="1">
      <alignment horizontal="right" vertical="center" wrapText="1" readingOrder="2"/>
    </xf>
    <xf numFmtId="0" fontId="22" fillId="0" borderId="1" xfId="0" applyFont="1" applyBorder="1" applyAlignment="1">
      <alignment horizontal="right" vertical="center" readingOrder="2"/>
    </xf>
    <xf numFmtId="0" fontId="22" fillId="0" borderId="4" xfId="0" applyFont="1" applyFill="1" applyBorder="1" applyAlignment="1">
      <alignment horizontal="right" vertical="center" wrapText="1" readingOrder="2"/>
    </xf>
    <xf numFmtId="0" fontId="22" fillId="0" borderId="4" xfId="0" applyFont="1" applyBorder="1" applyAlignment="1">
      <alignment horizontal="right" vertical="center" wrapText="1" readingOrder="2"/>
    </xf>
    <xf numFmtId="3" fontId="22" fillId="0" borderId="0" xfId="0" applyNumberFormat="1" applyFont="1" applyAlignment="1">
      <alignment horizontal="center" vertical="center" readingOrder="2"/>
    </xf>
    <xf numFmtId="0" fontId="21" fillId="13" borderId="0" xfId="0" applyFont="1" applyFill="1" applyAlignment="1">
      <alignment horizontal="right"/>
    </xf>
    <xf numFmtId="0" fontId="22" fillId="0" borderId="0" xfId="0" applyFont="1" applyAlignment="1">
      <alignment horizontal="right"/>
    </xf>
    <xf numFmtId="0" fontId="21" fillId="4" borderId="0" xfId="0" applyFont="1" applyFill="1" applyBorder="1" applyAlignment="1">
      <alignment horizontal="right"/>
    </xf>
    <xf numFmtId="0" fontId="21" fillId="11" borderId="33" xfId="0" applyFont="1" applyFill="1" applyBorder="1" applyAlignment="1">
      <alignment horizontal="right" vertical="center"/>
    </xf>
    <xf numFmtId="0" fontId="21" fillId="11" borderId="43" xfId="0" applyFont="1" applyFill="1" applyBorder="1" applyAlignment="1">
      <alignment horizontal="right"/>
    </xf>
    <xf numFmtId="0" fontId="21" fillId="11" borderId="34" xfId="0" applyFont="1" applyFill="1" applyBorder="1" applyAlignment="1">
      <alignment horizontal="right" vertical="center"/>
    </xf>
    <xf numFmtId="0" fontId="22" fillId="0" borderId="3" xfId="0" applyFont="1" applyBorder="1" applyAlignment="1">
      <alignment horizontal="right"/>
    </xf>
    <xf numFmtId="164" fontId="22" fillId="0" borderId="3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164" fontId="22" fillId="0" borderId="1" xfId="0" applyNumberFormat="1" applyFont="1" applyBorder="1" applyAlignment="1">
      <alignment horizontal="right"/>
    </xf>
    <xf numFmtId="9" fontId="22" fillId="0" borderId="1" xfId="0" applyNumberFormat="1" applyFont="1" applyBorder="1" applyAlignment="1">
      <alignment horizontal="right"/>
    </xf>
    <xf numFmtId="0" fontId="21" fillId="11" borderId="19" xfId="0" applyFont="1" applyFill="1" applyBorder="1" applyAlignment="1">
      <alignment horizontal="right" vertical="center"/>
    </xf>
    <xf numFmtId="164" fontId="21" fillId="11" borderId="15" xfId="0" applyNumberFormat="1" applyFont="1" applyFill="1" applyBorder="1" applyAlignment="1">
      <alignment horizontal="right" vertical="center"/>
    </xf>
    <xf numFmtId="0" fontId="21" fillId="11" borderId="20" xfId="0" applyFont="1" applyFill="1" applyBorder="1" applyAlignment="1">
      <alignment horizontal="right" vertical="center"/>
    </xf>
    <xf numFmtId="0" fontId="22" fillId="5" borderId="0" xfId="0" applyFont="1" applyFill="1" applyAlignment="1">
      <alignment horizontal="center" wrapText="1" readingOrder="2"/>
    </xf>
    <xf numFmtId="0" fontId="22" fillId="4" borderId="0" xfId="0" applyFont="1" applyFill="1" applyAlignment="1">
      <alignment horizontal="center" wrapText="1" readingOrder="2"/>
    </xf>
    <xf numFmtId="0" fontId="21" fillId="4" borderId="0" xfId="0" applyFont="1" applyFill="1" applyBorder="1" applyAlignment="1">
      <alignment horizontal="center" wrapText="1" readingOrder="2"/>
    </xf>
    <xf numFmtId="0" fontId="22" fillId="0" borderId="0" xfId="0" applyFont="1" applyAlignment="1">
      <alignment horizontal="center" wrapText="1" readingOrder="2"/>
    </xf>
    <xf numFmtId="0" fontId="21" fillId="6" borderId="4" xfId="0" applyFont="1" applyFill="1" applyBorder="1" applyAlignment="1">
      <alignment horizontal="center" vertical="center" wrapText="1" readingOrder="2"/>
    </xf>
    <xf numFmtId="0" fontId="22" fillId="0" borderId="0" xfId="0" applyFont="1" applyFill="1" applyBorder="1" applyAlignment="1">
      <alignment horizontal="center" wrapText="1" readingOrder="2"/>
    </xf>
    <xf numFmtId="0" fontId="22" fillId="0" borderId="13" xfId="0" applyFont="1" applyFill="1" applyBorder="1" applyAlignment="1">
      <alignment horizontal="right" vertical="center" wrapText="1" readingOrder="2"/>
    </xf>
    <xf numFmtId="17" fontId="22" fillId="4" borderId="6" xfId="0" applyNumberFormat="1" applyFont="1" applyFill="1" applyBorder="1" applyAlignment="1">
      <alignment horizontal="right" vertical="center" wrapText="1" readingOrder="2"/>
    </xf>
    <xf numFmtId="0" fontId="22" fillId="4" borderId="31" xfId="0" applyFont="1" applyFill="1" applyBorder="1" applyAlignment="1">
      <alignment horizontal="right" vertical="center" wrapText="1" readingOrder="2"/>
    </xf>
    <xf numFmtId="17" fontId="22" fillId="4" borderId="1" xfId="0" applyNumberFormat="1" applyFont="1" applyFill="1" applyBorder="1" applyAlignment="1">
      <alignment horizontal="right" vertical="center" wrapText="1" readingOrder="2"/>
    </xf>
    <xf numFmtId="17" fontId="22" fillId="4" borderId="23" xfId="0" applyNumberFormat="1" applyFont="1" applyFill="1" applyBorder="1" applyAlignment="1">
      <alignment horizontal="right" vertical="center" wrapText="1" readingOrder="2"/>
    </xf>
    <xf numFmtId="17" fontId="22" fillId="0" borderId="1" xfId="0" applyNumberFormat="1" applyFont="1" applyBorder="1" applyAlignment="1">
      <alignment horizontal="right" vertical="center" readingOrder="2"/>
    </xf>
    <xf numFmtId="0" fontId="22" fillId="0" borderId="23" xfId="0" applyFont="1" applyBorder="1" applyAlignment="1">
      <alignment horizontal="right" vertical="center" wrapText="1" readingOrder="2"/>
    </xf>
    <xf numFmtId="17" fontId="22" fillId="0" borderId="6" xfId="0" applyNumberFormat="1" applyFont="1" applyBorder="1" applyAlignment="1">
      <alignment horizontal="right" vertical="center" wrapText="1" readingOrder="2"/>
    </xf>
    <xf numFmtId="17" fontId="22" fillId="0" borderId="1" xfId="0" applyNumberFormat="1" applyFont="1" applyBorder="1" applyAlignment="1">
      <alignment horizontal="right" vertical="center" wrapText="1" readingOrder="2"/>
    </xf>
    <xf numFmtId="17" fontId="22" fillId="0" borderId="1" xfId="0" applyNumberFormat="1" applyFont="1" applyBorder="1" applyAlignment="1">
      <alignment horizontal="right" vertical="center" wrapText="1"/>
    </xf>
    <xf numFmtId="17" fontId="22" fillId="0" borderId="4" xfId="0" applyNumberFormat="1" applyFont="1" applyBorder="1" applyAlignment="1">
      <alignment horizontal="right" vertical="center" readingOrder="2"/>
    </xf>
    <xf numFmtId="0" fontId="21" fillId="4" borderId="6" xfId="0" applyFont="1" applyFill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readingOrder="2"/>
    </xf>
    <xf numFmtId="9" fontId="22" fillId="0" borderId="1" xfId="0" applyNumberFormat="1" applyFont="1" applyBorder="1" applyAlignment="1">
      <alignment horizontal="right" vertical="center" wrapText="1" readingOrder="2"/>
    </xf>
    <xf numFmtId="9" fontId="22" fillId="0" borderId="4" xfId="0" applyNumberFormat="1" applyFont="1" applyBorder="1" applyAlignment="1">
      <alignment horizontal="right" vertical="center" wrapText="1" readingOrder="2"/>
    </xf>
    <xf numFmtId="17" fontId="22" fillId="0" borderId="6" xfId="0" applyNumberFormat="1" applyFont="1" applyBorder="1" applyAlignment="1">
      <alignment horizontal="right" vertical="center" readingOrder="2"/>
    </xf>
    <xf numFmtId="0" fontId="21" fillId="0" borderId="1" xfId="0" applyFont="1" applyBorder="1" applyAlignment="1">
      <alignment horizontal="right" vertical="center" wrapText="1" readingOrder="2"/>
    </xf>
    <xf numFmtId="0" fontId="22" fillId="4" borderId="7" xfId="0" applyFont="1" applyFill="1" applyBorder="1" applyAlignment="1">
      <alignment horizontal="right" vertical="center" wrapText="1" readingOrder="2"/>
    </xf>
    <xf numFmtId="0" fontId="22" fillId="0" borderId="13" xfId="0" applyFont="1" applyBorder="1" applyAlignment="1">
      <alignment horizontal="right" vertical="center" readingOrder="2"/>
    </xf>
    <xf numFmtId="0" fontId="22" fillId="0" borderId="9" xfId="0" applyFont="1" applyBorder="1" applyAlignment="1">
      <alignment horizontal="right" vertical="center" wrapText="1" readingOrder="2"/>
    </xf>
    <xf numFmtId="0" fontId="22" fillId="0" borderId="7" xfId="0" applyFont="1" applyBorder="1" applyAlignment="1">
      <alignment horizontal="right" vertical="center" readingOrder="2"/>
    </xf>
    <xf numFmtId="0" fontId="22" fillId="0" borderId="9" xfId="0" applyFont="1" applyBorder="1" applyAlignment="1">
      <alignment horizontal="right" vertical="center" readingOrder="2"/>
    </xf>
    <xf numFmtId="0" fontId="22" fillId="0" borderId="7" xfId="0" applyFont="1" applyBorder="1" applyAlignment="1">
      <alignment horizontal="right" vertical="center" wrapText="1" readingOrder="2"/>
    </xf>
    <xf numFmtId="0" fontId="25" fillId="10" borderId="5" xfId="0" applyFont="1" applyFill="1" applyBorder="1" applyAlignment="1">
      <alignment horizontal="center" vertical="center" wrapText="1" readingOrder="2"/>
    </xf>
    <xf numFmtId="0" fontId="25" fillId="10" borderId="16" xfId="0" applyFont="1" applyFill="1" applyBorder="1" applyAlignment="1">
      <alignment horizontal="center" vertical="center" wrapText="1" readingOrder="2"/>
    </xf>
    <xf numFmtId="0" fontId="25" fillId="10" borderId="14" xfId="0" applyFont="1" applyFill="1" applyBorder="1" applyAlignment="1">
      <alignment horizontal="center" vertical="center" readingOrder="2"/>
    </xf>
    <xf numFmtId="0" fontId="25" fillId="10" borderId="8" xfId="0" applyFont="1" applyFill="1" applyBorder="1" applyAlignment="1">
      <alignment horizontal="center" vertical="center" wrapText="1" readingOrder="2"/>
    </xf>
    <xf numFmtId="0" fontId="25" fillId="10" borderId="17" xfId="0" applyFont="1" applyFill="1" applyBorder="1" applyAlignment="1">
      <alignment horizontal="center" vertical="center" wrapText="1" readingOrder="2"/>
    </xf>
    <xf numFmtId="0" fontId="25" fillId="10" borderId="18" xfId="0" applyFont="1" applyFill="1" applyBorder="1" applyAlignment="1">
      <alignment horizontal="center" vertical="center" readingOrder="2"/>
    </xf>
    <xf numFmtId="0" fontId="25" fillId="16" borderId="15" xfId="0" applyFont="1" applyFill="1" applyBorder="1" applyAlignment="1">
      <alignment horizontal="center" vertical="center" wrapText="1" readingOrder="2"/>
    </xf>
    <xf numFmtId="0" fontId="22" fillId="4" borderId="28" xfId="0" applyFont="1" applyFill="1" applyBorder="1" applyAlignment="1">
      <alignment horizontal="right" vertical="center" wrapText="1" readingOrder="2"/>
    </xf>
    <xf numFmtId="0" fontId="22" fillId="0" borderId="28" xfId="0" applyFont="1" applyBorder="1" applyAlignment="1">
      <alignment horizontal="right" vertical="center" wrapText="1" readingOrder="2"/>
    </xf>
    <xf numFmtId="0" fontId="22" fillId="0" borderId="28" xfId="0" applyFont="1" applyFill="1" applyBorder="1" applyAlignment="1">
      <alignment horizontal="right" vertical="center" wrapText="1" readingOrder="2"/>
    </xf>
    <xf numFmtId="0" fontId="22" fillId="0" borderId="3" xfId="0" applyFont="1" applyBorder="1" applyAlignment="1">
      <alignment horizontal="right" vertical="center" wrapText="1" readingOrder="2"/>
    </xf>
    <xf numFmtId="17" fontId="22" fillId="4" borderId="6" xfId="0" applyNumberFormat="1" applyFont="1" applyFill="1" applyBorder="1" applyAlignment="1">
      <alignment vertical="center" wrapText="1" readingOrder="2"/>
    </xf>
    <xf numFmtId="17" fontId="22" fillId="4" borderId="1" xfId="0" applyNumberFormat="1" applyFont="1" applyFill="1" applyBorder="1" applyAlignment="1">
      <alignment vertical="center" wrapText="1" readingOrder="2"/>
    </xf>
    <xf numFmtId="17" fontId="22" fillId="4" borderId="23" xfId="0" applyNumberFormat="1" applyFont="1" applyFill="1" applyBorder="1" applyAlignment="1">
      <alignment vertical="center" wrapText="1" readingOrder="2"/>
    </xf>
    <xf numFmtId="0" fontId="22" fillId="0" borderId="1" xfId="0" applyFont="1" applyBorder="1" applyAlignment="1">
      <alignment vertical="center" wrapText="1" readingOrder="2"/>
    </xf>
    <xf numFmtId="17" fontId="22" fillId="0" borderId="1" xfId="0" applyNumberFormat="1" applyFont="1" applyBorder="1" applyAlignment="1">
      <alignment vertical="center" readingOrder="2"/>
    </xf>
    <xf numFmtId="17" fontId="22" fillId="0" borderId="6" xfId="0" applyNumberFormat="1" applyFont="1" applyBorder="1" applyAlignment="1">
      <alignment vertical="center" wrapText="1" readingOrder="2"/>
    </xf>
    <xf numFmtId="17" fontId="22" fillId="0" borderId="6" xfId="0" applyNumberFormat="1" applyFont="1" applyBorder="1" applyAlignment="1">
      <alignment vertical="center" wrapText="1"/>
    </xf>
    <xf numFmtId="17" fontId="22" fillId="0" borderId="1" xfId="0" applyNumberFormat="1" applyFont="1" applyBorder="1" applyAlignment="1">
      <alignment vertical="center" wrapText="1" readingOrder="2"/>
    </xf>
    <xf numFmtId="17" fontId="22" fillId="0" borderId="1" xfId="0" applyNumberFormat="1" applyFont="1" applyBorder="1" applyAlignment="1">
      <alignment vertical="center" wrapText="1"/>
    </xf>
    <xf numFmtId="17" fontId="22" fillId="0" borderId="4" xfId="0" applyNumberFormat="1" applyFont="1" applyBorder="1" applyAlignment="1">
      <alignment vertical="center" readingOrder="2"/>
    </xf>
    <xf numFmtId="9" fontId="22" fillId="0" borderId="1" xfId="0" applyNumberFormat="1" applyFont="1" applyBorder="1" applyAlignment="1">
      <alignment vertical="center" wrapText="1" readingOrder="2"/>
    </xf>
    <xf numFmtId="165" fontId="22" fillId="4" borderId="6" xfId="1" applyNumberFormat="1" applyFont="1" applyFill="1" applyBorder="1" applyAlignment="1">
      <alignment horizontal="right" vertical="center" wrapText="1" readingOrder="1"/>
    </xf>
    <xf numFmtId="165" fontId="22" fillId="0" borderId="1" xfId="1" applyNumberFormat="1" applyFont="1" applyFill="1" applyBorder="1" applyAlignment="1">
      <alignment horizontal="right" vertical="center" wrapText="1" readingOrder="1"/>
    </xf>
    <xf numFmtId="165" fontId="22" fillId="4" borderId="1" xfId="1" applyNumberFormat="1" applyFont="1" applyFill="1" applyBorder="1" applyAlignment="1">
      <alignment horizontal="right" vertical="center" wrapText="1" readingOrder="1"/>
    </xf>
    <xf numFmtId="165" fontId="22" fillId="4" borderId="47" xfId="1" applyNumberFormat="1" applyFont="1" applyFill="1" applyBorder="1" applyAlignment="1">
      <alignment horizontal="right" vertical="center" wrapText="1" readingOrder="1"/>
    </xf>
    <xf numFmtId="165" fontId="22" fillId="0" borderId="44" xfId="1" applyNumberFormat="1" applyFont="1" applyBorder="1" applyAlignment="1">
      <alignment horizontal="right" vertical="center" readingOrder="1"/>
    </xf>
    <xf numFmtId="165" fontId="22" fillId="0" borderId="1" xfId="1" applyNumberFormat="1" applyFont="1" applyBorder="1" applyAlignment="1">
      <alignment horizontal="right" vertical="center" wrapText="1" readingOrder="1"/>
    </xf>
    <xf numFmtId="165" fontId="22" fillId="0" borderId="6" xfId="1" applyNumberFormat="1" applyFont="1" applyBorder="1" applyAlignment="1">
      <alignment horizontal="right" vertical="center" wrapText="1" readingOrder="1"/>
    </xf>
    <xf numFmtId="165" fontId="22" fillId="0" borderId="1" xfId="1" applyNumberFormat="1" applyFont="1" applyBorder="1" applyAlignment="1">
      <alignment horizontal="right" vertical="center" readingOrder="1"/>
    </xf>
    <xf numFmtId="165" fontId="22" fillId="0" borderId="4" xfId="1" applyNumberFormat="1" applyFont="1" applyBorder="1" applyAlignment="1">
      <alignment horizontal="right" vertical="center" readingOrder="1"/>
    </xf>
    <xf numFmtId="165" fontId="22" fillId="4" borderId="16" xfId="1" applyNumberFormat="1" applyFont="1" applyFill="1" applyBorder="1" applyAlignment="1">
      <alignment horizontal="right" vertical="center" wrapText="1" readingOrder="1"/>
    </xf>
    <xf numFmtId="165" fontId="22" fillId="0" borderId="6" xfId="1" applyNumberFormat="1" applyFont="1" applyBorder="1" applyAlignment="1">
      <alignment horizontal="right" vertical="center" readingOrder="1"/>
    </xf>
    <xf numFmtId="165" fontId="22" fillId="0" borderId="16" xfId="1" applyNumberFormat="1" applyFont="1" applyBorder="1" applyAlignment="1">
      <alignment horizontal="right" vertical="center" readingOrder="1"/>
    </xf>
    <xf numFmtId="0" fontId="25" fillId="7" borderId="3" xfId="0" applyFont="1" applyFill="1" applyBorder="1" applyAlignment="1">
      <alignment vertical="center" readingOrder="2"/>
    </xf>
    <xf numFmtId="165" fontId="25" fillId="7" borderId="3" xfId="1" applyNumberFormat="1" applyFont="1" applyFill="1" applyBorder="1" applyAlignment="1">
      <alignment horizontal="center" vertical="center" readingOrder="1"/>
    </xf>
    <xf numFmtId="0" fontId="25" fillId="7" borderId="3" xfId="0" applyFont="1" applyFill="1" applyBorder="1" applyAlignment="1">
      <alignment horizontal="center" vertical="center" readingOrder="2"/>
    </xf>
    <xf numFmtId="0" fontId="21" fillId="0" borderId="4" xfId="0" applyFont="1" applyBorder="1" applyAlignment="1">
      <alignment horizontal="right" vertical="center" wrapText="1" readingOrder="2"/>
    </xf>
    <xf numFmtId="0" fontId="21" fillId="0" borderId="1" xfId="0" applyFont="1" applyBorder="1" applyAlignment="1">
      <alignment horizontal="right" vertical="center" readingOrder="2"/>
    </xf>
    <xf numFmtId="17" fontId="22" fillId="0" borderId="0" xfId="0" applyNumberFormat="1" applyFont="1" applyBorder="1" applyAlignment="1">
      <alignment horizontal="right" vertical="center" readingOrder="2"/>
    </xf>
    <xf numFmtId="0" fontId="21" fillId="0" borderId="12" xfId="0" applyFont="1" applyBorder="1" applyAlignment="1">
      <alignment horizontal="right" vertical="center" wrapText="1" readingOrder="2"/>
    </xf>
    <xf numFmtId="165" fontId="22" fillId="0" borderId="17" xfId="1" applyNumberFormat="1" applyFont="1" applyBorder="1" applyAlignment="1">
      <alignment horizontal="right" vertical="center" readingOrder="1"/>
    </xf>
    <xf numFmtId="0" fontId="21" fillId="6" borderId="6" xfId="0" applyFont="1" applyFill="1" applyBorder="1" applyAlignment="1">
      <alignment vertical="center" readingOrder="2"/>
    </xf>
    <xf numFmtId="165" fontId="22" fillId="0" borderId="1" xfId="1" applyNumberFormat="1" applyFont="1" applyBorder="1" applyAlignment="1">
      <alignment horizontal="right" readingOrder="2"/>
    </xf>
    <xf numFmtId="0" fontId="22" fillId="4" borderId="4" xfId="0" applyFont="1" applyFill="1" applyBorder="1" applyAlignment="1">
      <alignment horizontal="right" vertical="center" readingOrder="2"/>
    </xf>
    <xf numFmtId="0" fontId="22" fillId="4" borderId="4" xfId="0" applyFont="1" applyFill="1" applyBorder="1" applyAlignment="1">
      <alignment horizontal="right" vertical="center" wrapText="1" readingOrder="2"/>
    </xf>
    <xf numFmtId="165" fontId="22" fillId="4" borderId="4" xfId="1" applyNumberFormat="1" applyFont="1" applyFill="1" applyBorder="1" applyAlignment="1">
      <alignment horizontal="right" vertical="center" wrapText="1" readingOrder="1"/>
    </xf>
    <xf numFmtId="0" fontId="22" fillId="4" borderId="9" xfId="0" applyFont="1" applyFill="1" applyBorder="1" applyAlignment="1">
      <alignment horizontal="right" vertical="center" wrapText="1" readingOrder="2"/>
    </xf>
    <xf numFmtId="0" fontId="22" fillId="4" borderId="12" xfId="0" applyFont="1" applyFill="1" applyBorder="1" applyAlignment="1">
      <alignment horizontal="right" vertical="center" wrapText="1" readingOrder="2"/>
    </xf>
    <xf numFmtId="0" fontId="22" fillId="4" borderId="1" xfId="0" applyFont="1" applyFill="1" applyBorder="1" applyAlignment="1">
      <alignment horizontal="right" vertical="center" readingOrder="2"/>
    </xf>
    <xf numFmtId="165" fontId="22" fillId="4" borderId="23" xfId="1" applyNumberFormat="1" applyFont="1" applyFill="1" applyBorder="1" applyAlignment="1">
      <alignment horizontal="right" vertical="center" wrapText="1" readingOrder="1"/>
    </xf>
    <xf numFmtId="0" fontId="22" fillId="4" borderId="24" xfId="0" applyFont="1" applyFill="1" applyBorder="1" applyAlignment="1">
      <alignment horizontal="right" vertical="center" wrapText="1" readingOrder="2"/>
    </xf>
    <xf numFmtId="0" fontId="22" fillId="4" borderId="5" xfId="0" applyFont="1" applyFill="1" applyBorder="1" applyAlignment="1">
      <alignment horizontal="right" vertical="center" wrapText="1" readingOrder="2"/>
    </xf>
    <xf numFmtId="0" fontId="22" fillId="4" borderId="6" xfId="0" applyFont="1" applyFill="1" applyBorder="1" applyAlignment="1">
      <alignment horizontal="right" vertical="center" readingOrder="2"/>
    </xf>
    <xf numFmtId="0" fontId="22" fillId="4" borderId="22" xfId="0" applyFont="1" applyFill="1" applyBorder="1" applyAlignment="1">
      <alignment horizontal="right" vertical="center" wrapText="1" readingOrder="2"/>
    </xf>
    <xf numFmtId="0" fontId="22" fillId="4" borderId="23" xfId="0" applyFont="1" applyFill="1" applyBorder="1" applyAlignment="1">
      <alignment horizontal="right" vertical="center" readingOrder="2"/>
    </xf>
    <xf numFmtId="165" fontId="22" fillId="0" borderId="23" xfId="1" applyNumberFormat="1" applyFont="1" applyFill="1" applyBorder="1" applyAlignment="1">
      <alignment horizontal="right" vertical="center" wrapText="1" readingOrder="1"/>
    </xf>
    <xf numFmtId="0" fontId="22" fillId="0" borderId="24" xfId="0" applyFont="1" applyFill="1" applyBorder="1" applyAlignment="1">
      <alignment horizontal="right" vertical="center" wrapText="1" readingOrder="2"/>
    </xf>
    <xf numFmtId="0" fontId="22" fillId="0" borderId="1" xfId="0" applyFont="1" applyBorder="1" applyAlignment="1">
      <alignment horizontal="right" readingOrder="2"/>
    </xf>
    <xf numFmtId="0" fontId="22" fillId="0" borderId="1" xfId="0" applyFont="1" applyBorder="1" applyAlignment="1">
      <alignment horizontal="right" wrapText="1" readingOrder="2"/>
    </xf>
    <xf numFmtId="165" fontId="22" fillId="0" borderId="1" xfId="1" applyNumberFormat="1" applyFont="1" applyBorder="1" applyAlignment="1">
      <alignment horizontal="right" vertical="center" readingOrder="2"/>
    </xf>
    <xf numFmtId="14" fontId="22" fillId="4" borderId="4" xfId="0" applyNumberFormat="1" applyFont="1" applyFill="1" applyBorder="1" applyAlignment="1">
      <alignment vertical="center" wrapText="1" readingOrder="2"/>
    </xf>
    <xf numFmtId="14" fontId="22" fillId="4" borderId="1" xfId="0" applyNumberFormat="1" applyFont="1" applyFill="1" applyBorder="1" applyAlignment="1">
      <alignment vertical="center" wrapText="1" readingOrder="2"/>
    </xf>
    <xf numFmtId="0" fontId="22" fillId="0" borderId="1" xfId="0" applyFont="1" applyFill="1" applyBorder="1" applyAlignment="1">
      <alignment horizontal="right" vertical="center" readingOrder="2"/>
    </xf>
    <xf numFmtId="14" fontId="22" fillId="0" borderId="1" xfId="0" applyNumberFormat="1" applyFont="1" applyFill="1" applyBorder="1" applyAlignment="1">
      <alignment vertical="center" wrapText="1" readingOrder="2"/>
    </xf>
    <xf numFmtId="14" fontId="22" fillId="0" borderId="1" xfId="0" applyNumberFormat="1" applyFont="1" applyBorder="1" applyAlignment="1">
      <alignment vertical="center" readingOrder="2"/>
    </xf>
    <xf numFmtId="0" fontId="22" fillId="4" borderId="3" xfId="0" applyFont="1" applyFill="1" applyBorder="1" applyAlignment="1">
      <alignment horizontal="right" vertical="center" readingOrder="2"/>
    </xf>
    <xf numFmtId="165" fontId="22" fillId="4" borderId="3" xfId="1" applyNumberFormat="1" applyFont="1" applyFill="1" applyBorder="1" applyAlignment="1">
      <alignment horizontal="right" vertical="center" wrapText="1" readingOrder="1"/>
    </xf>
    <xf numFmtId="14" fontId="22" fillId="4" borderId="23" xfId="0" applyNumberFormat="1" applyFont="1" applyFill="1" applyBorder="1" applyAlignment="1">
      <alignment vertical="center" wrapText="1" readingOrder="2"/>
    </xf>
    <xf numFmtId="14" fontId="22" fillId="4" borderId="3" xfId="0" applyNumberFormat="1" applyFont="1" applyFill="1" applyBorder="1" applyAlignment="1">
      <alignment vertical="center" wrapText="1" readingOrder="2"/>
    </xf>
    <xf numFmtId="0" fontId="21" fillId="10" borderId="5" xfId="0" applyFont="1" applyFill="1" applyBorder="1" applyAlignment="1">
      <alignment horizontal="center" readingOrder="2"/>
    </xf>
    <xf numFmtId="0" fontId="21" fillId="10" borderId="16" xfId="0" applyFont="1" applyFill="1" applyBorder="1" applyAlignment="1">
      <alignment horizontal="center" readingOrder="2"/>
    </xf>
    <xf numFmtId="0" fontId="21" fillId="10" borderId="14" xfId="0" applyFont="1" applyFill="1" applyBorder="1" applyAlignment="1">
      <alignment horizontal="center" readingOrder="2"/>
    </xf>
    <xf numFmtId="0" fontId="21" fillId="10" borderId="8" xfId="0" applyFont="1" applyFill="1" applyBorder="1" applyAlignment="1">
      <alignment horizontal="center" readingOrder="2"/>
    </xf>
    <xf numFmtId="0" fontId="21" fillId="10" borderId="17" xfId="0" applyFont="1" applyFill="1" applyBorder="1" applyAlignment="1">
      <alignment horizontal="center" readingOrder="2"/>
    </xf>
    <xf numFmtId="0" fontId="21" fillId="10" borderId="18" xfId="0" applyFont="1" applyFill="1" applyBorder="1" applyAlignment="1">
      <alignment horizontal="center" readingOrder="2"/>
    </xf>
    <xf numFmtId="0" fontId="25" fillId="16" borderId="15" xfId="0" applyFont="1" applyFill="1" applyBorder="1" applyAlignment="1">
      <alignment horizontal="center" readingOrder="2"/>
    </xf>
    <xf numFmtId="0" fontId="25" fillId="16" borderId="19" xfId="0" applyFont="1" applyFill="1" applyBorder="1" applyAlignment="1">
      <alignment readingOrder="2"/>
    </xf>
    <xf numFmtId="0" fontId="27" fillId="16" borderId="21" xfId="0" applyFont="1" applyFill="1" applyBorder="1" applyAlignment="1">
      <alignment vertical="center" readingOrder="2"/>
    </xf>
    <xf numFmtId="0" fontId="27" fillId="16" borderId="19" xfId="0" applyFont="1" applyFill="1" applyBorder="1" applyAlignment="1">
      <alignment vertical="center" readingOrder="2"/>
    </xf>
    <xf numFmtId="0" fontId="25" fillId="16" borderId="20" xfId="0" applyFont="1" applyFill="1" applyBorder="1" applyAlignment="1">
      <alignment readingOrder="2"/>
    </xf>
    <xf numFmtId="0" fontId="22" fillId="4" borderId="10" xfId="0" applyFont="1" applyFill="1" applyBorder="1" applyAlignment="1">
      <alignment horizontal="right" vertical="center" wrapText="1" readingOrder="2"/>
    </xf>
    <xf numFmtId="0" fontId="22" fillId="4" borderId="11" xfId="0" applyFont="1" applyFill="1" applyBorder="1" applyAlignment="1">
      <alignment horizontal="right" vertical="center" wrapText="1" readingOrder="2"/>
    </xf>
    <xf numFmtId="0" fontId="22" fillId="4" borderId="12" xfId="0" applyFont="1" applyFill="1" applyBorder="1" applyAlignment="1">
      <alignment horizontal="right" vertical="center" readingOrder="2"/>
    </xf>
    <xf numFmtId="0" fontId="22" fillId="0" borderId="12" xfId="0" applyFont="1" applyFill="1" applyBorder="1" applyAlignment="1">
      <alignment horizontal="right" vertical="center" wrapText="1" readingOrder="2"/>
    </xf>
    <xf numFmtId="0" fontId="22" fillId="0" borderId="12" xfId="0" applyFont="1" applyBorder="1" applyAlignment="1">
      <alignment horizontal="right" vertical="center" readingOrder="2"/>
    </xf>
    <xf numFmtId="0" fontId="22" fillId="0" borderId="12" xfId="0" applyFont="1" applyBorder="1" applyAlignment="1">
      <alignment horizontal="right" wrapText="1" readingOrder="2"/>
    </xf>
    <xf numFmtId="0" fontId="22" fillId="0" borderId="13" xfId="0" applyFont="1" applyBorder="1" applyAlignment="1">
      <alignment horizontal="right" readingOrder="2"/>
    </xf>
    <xf numFmtId="0" fontId="22" fillId="0" borderId="12" xfId="0" applyFont="1" applyBorder="1" applyAlignment="1">
      <alignment horizontal="right" readingOrder="2"/>
    </xf>
    <xf numFmtId="0" fontId="22" fillId="0" borderId="12" xfId="0" applyFont="1" applyBorder="1" applyAlignment="1">
      <alignment horizontal="right" vertical="center" wrapText="1" readingOrder="2"/>
    </xf>
    <xf numFmtId="0" fontId="22" fillId="0" borderId="8" xfId="0" applyFont="1" applyBorder="1" applyAlignment="1">
      <alignment horizontal="right" wrapText="1" readingOrder="2"/>
    </xf>
    <xf numFmtId="0" fontId="22" fillId="0" borderId="4" xfId="0" applyFont="1" applyBorder="1" applyAlignment="1">
      <alignment horizontal="right" readingOrder="2"/>
    </xf>
    <xf numFmtId="0" fontId="22" fillId="0" borderId="9" xfId="0" applyFont="1" applyBorder="1" applyAlignment="1">
      <alignment horizontal="right" readingOrder="2"/>
    </xf>
    <xf numFmtId="0" fontId="22" fillId="4" borderId="7" xfId="0" applyFont="1" applyFill="1" applyBorder="1" applyAlignment="1">
      <alignment horizontal="right" vertical="center" readingOrder="2"/>
    </xf>
    <xf numFmtId="14" fontId="22" fillId="4" borderId="6" xfId="0" applyNumberFormat="1" applyFont="1" applyFill="1" applyBorder="1" applyAlignment="1">
      <alignment vertical="center" wrapText="1" readingOrder="2"/>
    </xf>
    <xf numFmtId="0" fontId="22" fillId="4" borderId="8" xfId="0" applyFont="1" applyFill="1" applyBorder="1" applyAlignment="1">
      <alignment horizontal="right" vertical="center" readingOrder="2"/>
    </xf>
    <xf numFmtId="0" fontId="21" fillId="16" borderId="15" xfId="0" applyFont="1" applyFill="1" applyBorder="1" applyAlignment="1">
      <alignment horizontal="center" wrapText="1" readingOrder="2"/>
    </xf>
    <xf numFmtId="0" fontId="21" fillId="10" borderId="5" xfId="0" applyFont="1" applyFill="1" applyBorder="1" applyAlignment="1">
      <alignment horizontal="center" wrapText="1" readingOrder="2"/>
    </xf>
    <xf numFmtId="0" fontId="21" fillId="10" borderId="16" xfId="0" applyFont="1" applyFill="1" applyBorder="1" applyAlignment="1">
      <alignment horizontal="center" wrapText="1" readingOrder="2"/>
    </xf>
    <xf numFmtId="0" fontId="21" fillId="10" borderId="14" xfId="0" applyFont="1" applyFill="1" applyBorder="1" applyAlignment="1">
      <alignment horizontal="center" wrapText="1" readingOrder="2"/>
    </xf>
    <xf numFmtId="0" fontId="21" fillId="10" borderId="8" xfId="0" applyFont="1" applyFill="1" applyBorder="1" applyAlignment="1">
      <alignment horizontal="center" wrapText="1" readingOrder="2"/>
    </xf>
    <xf numFmtId="0" fontId="21" fillId="10" borderId="17" xfId="0" applyFont="1" applyFill="1" applyBorder="1" applyAlignment="1">
      <alignment horizontal="center" wrapText="1" readingOrder="2"/>
    </xf>
    <xf numFmtId="0" fontId="21" fillId="10" borderId="18" xfId="0" applyFont="1" applyFill="1" applyBorder="1" applyAlignment="1">
      <alignment horizontal="center" wrapText="1" readingOrder="2"/>
    </xf>
    <xf numFmtId="0" fontId="21" fillId="4" borderId="5" xfId="0" applyFont="1" applyFill="1" applyBorder="1" applyAlignment="1">
      <alignment horizontal="right" vertical="center" wrapText="1" readingOrder="2"/>
    </xf>
    <xf numFmtId="0" fontId="22" fillId="0" borderId="6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165" fontId="22" fillId="0" borderId="1" xfId="1" applyNumberFormat="1" applyFont="1" applyBorder="1" applyAlignment="1">
      <alignment horizontal="right" wrapText="1" readingOrder="1"/>
    </xf>
    <xf numFmtId="0" fontId="21" fillId="0" borderId="12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wrapText="1" readingOrder="2"/>
    </xf>
    <xf numFmtId="165" fontId="22" fillId="0" borderId="1" xfId="1" applyNumberFormat="1" applyFont="1" applyFill="1" applyBorder="1" applyAlignment="1">
      <alignment horizontal="right" wrapText="1" readingOrder="1"/>
    </xf>
    <xf numFmtId="0" fontId="22" fillId="0" borderId="23" xfId="0" applyFont="1" applyFill="1" applyBorder="1" applyAlignment="1">
      <alignment horizontal="right" vertical="center" wrapText="1"/>
    </xf>
    <xf numFmtId="165" fontId="22" fillId="0" borderId="23" xfId="1" applyNumberFormat="1" applyFont="1" applyFill="1" applyBorder="1" applyAlignment="1">
      <alignment horizontal="right" wrapText="1" readingOrder="1"/>
    </xf>
    <xf numFmtId="0" fontId="22" fillId="0" borderId="4" xfId="0" applyFont="1" applyFill="1" applyBorder="1" applyAlignment="1">
      <alignment horizontal="right" vertical="center" wrapText="1"/>
    </xf>
    <xf numFmtId="0" fontId="22" fillId="0" borderId="4" xfId="0" applyFont="1" applyFill="1" applyBorder="1" applyAlignment="1">
      <alignment horizontal="right" wrapText="1" readingOrder="2"/>
    </xf>
    <xf numFmtId="165" fontId="22" fillId="0" borderId="4" xfId="1" applyNumberFormat="1" applyFont="1" applyFill="1" applyBorder="1" applyAlignment="1">
      <alignment horizontal="right" vertical="center" wrapText="1" readingOrder="1"/>
    </xf>
    <xf numFmtId="165" fontId="22" fillId="0" borderId="4" xfId="1" applyNumberFormat="1" applyFont="1" applyFill="1" applyBorder="1" applyAlignment="1">
      <alignment horizontal="right" wrapText="1" readingOrder="1"/>
    </xf>
    <xf numFmtId="0" fontId="22" fillId="0" borderId="9" xfId="0" applyFont="1" applyFill="1" applyBorder="1" applyAlignment="1">
      <alignment horizontal="right" vertical="center" wrapText="1" readingOrder="2"/>
    </xf>
    <xf numFmtId="165" fontId="25" fillId="7" borderId="21" xfId="0" applyNumberFormat="1" applyFont="1" applyFill="1" applyBorder="1" applyAlignment="1">
      <alignment horizontal="center" wrapText="1" readingOrder="1"/>
    </xf>
    <xf numFmtId="165" fontId="25" fillId="7" borderId="20" xfId="0" applyNumberFormat="1" applyFont="1" applyFill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right" wrapText="1" readingOrder="2"/>
    </xf>
    <xf numFmtId="165" fontId="22" fillId="0" borderId="6" xfId="1" applyNumberFormat="1" applyFont="1" applyBorder="1" applyAlignment="1">
      <alignment horizontal="right" wrapText="1" readingOrder="1"/>
    </xf>
    <xf numFmtId="0" fontId="22" fillId="0" borderId="4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wrapText="1" readingOrder="2"/>
    </xf>
    <xf numFmtId="165" fontId="22" fillId="0" borderId="4" xfId="1" applyNumberFormat="1" applyFont="1" applyBorder="1" applyAlignment="1">
      <alignment horizontal="right" vertical="center" wrapText="1" readingOrder="1"/>
    </xf>
    <xf numFmtId="165" fontId="22" fillId="0" borderId="4" xfId="1" applyNumberFormat="1" applyFont="1" applyBorder="1" applyAlignment="1">
      <alignment horizontal="right" wrapText="1" readingOrder="1"/>
    </xf>
    <xf numFmtId="0" fontId="21" fillId="6" borderId="31" xfId="0" applyFont="1" applyFill="1" applyBorder="1" applyAlignment="1">
      <alignment horizontal="center" vertical="center" wrapText="1" readingOrder="2"/>
    </xf>
    <xf numFmtId="0" fontId="21" fillId="6" borderId="29" xfId="0" applyFont="1" applyFill="1" applyBorder="1" applyAlignment="1">
      <alignment horizontal="center" vertical="center" wrapText="1" readingOrder="2"/>
    </xf>
    <xf numFmtId="0" fontId="21" fillId="6" borderId="39" xfId="0" applyFont="1" applyFill="1" applyBorder="1" applyAlignment="1">
      <alignment horizontal="center" vertical="center" readingOrder="2"/>
    </xf>
    <xf numFmtId="0" fontId="21" fillId="6" borderId="48" xfId="0" applyFont="1" applyFill="1" applyBorder="1" applyAlignment="1">
      <alignment horizontal="center" vertical="center" readingOrder="2"/>
    </xf>
    <xf numFmtId="0" fontId="21" fillId="6" borderId="38" xfId="0" applyFont="1" applyFill="1" applyBorder="1" applyAlignment="1">
      <alignment horizontal="center" vertical="center" readingOrder="2"/>
    </xf>
    <xf numFmtId="0" fontId="21" fillId="6" borderId="41" xfId="0" applyFont="1" applyFill="1" applyBorder="1" applyAlignment="1">
      <alignment horizontal="center" vertical="center" readingOrder="2"/>
    </xf>
    <xf numFmtId="0" fontId="21" fillId="7" borderId="32" xfId="0" applyFont="1" applyFill="1" applyBorder="1" applyAlignment="1">
      <alignment horizontal="right" vertical="center" wrapText="1" readingOrder="2"/>
    </xf>
    <xf numFmtId="0" fontId="21" fillId="7" borderId="33" xfId="0" applyFont="1" applyFill="1" applyBorder="1" applyAlignment="1">
      <alignment horizontal="right" vertical="center" wrapText="1" readingOrder="2"/>
    </xf>
    <xf numFmtId="0" fontId="21" fillId="7" borderId="34" xfId="0" applyFont="1" applyFill="1" applyBorder="1" applyAlignment="1">
      <alignment horizontal="right" vertical="center" wrapText="1" readingOrder="2"/>
    </xf>
    <xf numFmtId="0" fontId="21" fillId="7" borderId="21" xfId="0" applyFont="1" applyFill="1" applyBorder="1" applyAlignment="1">
      <alignment horizontal="right" vertical="center" wrapText="1" readingOrder="2"/>
    </xf>
    <xf numFmtId="0" fontId="21" fillId="7" borderId="19" xfId="0" applyFont="1" applyFill="1" applyBorder="1" applyAlignment="1">
      <alignment horizontal="right" vertical="center" wrapText="1" readingOrder="2"/>
    </xf>
    <xf numFmtId="0" fontId="21" fillId="7" borderId="20" xfId="0" applyFont="1" applyFill="1" applyBorder="1" applyAlignment="1">
      <alignment horizontal="right" vertical="center" wrapText="1" readingOrder="2"/>
    </xf>
    <xf numFmtId="0" fontId="21" fillId="0" borderId="12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 readingOrder="2"/>
    </xf>
    <xf numFmtId="0" fontId="21" fillId="14" borderId="21" xfId="0" applyFont="1" applyFill="1" applyBorder="1" applyAlignment="1">
      <alignment horizontal="right" vertical="center" wrapText="1" readingOrder="2"/>
    </xf>
    <xf numFmtId="0" fontId="21" fillId="14" borderId="19" xfId="0" applyFont="1" applyFill="1" applyBorder="1" applyAlignment="1">
      <alignment horizontal="right" vertical="center" wrapText="1" readingOrder="2"/>
    </xf>
    <xf numFmtId="0" fontId="21" fillId="14" borderId="20" xfId="0" applyFont="1" applyFill="1" applyBorder="1" applyAlignment="1">
      <alignment horizontal="right" vertical="center" wrapText="1" readingOrder="2"/>
    </xf>
    <xf numFmtId="0" fontId="21" fillId="0" borderId="50" xfId="0" applyFont="1" applyBorder="1" applyAlignment="1">
      <alignment horizontal="right" vertical="center" wrapText="1" readingOrder="2"/>
    </xf>
    <xf numFmtId="0" fontId="21" fillId="0" borderId="51" xfId="0" applyFont="1" applyBorder="1" applyAlignment="1">
      <alignment horizontal="right" vertical="center" wrapText="1" readingOrder="2"/>
    </xf>
    <xf numFmtId="0" fontId="22" fillId="0" borderId="1" xfId="0" applyFont="1" applyBorder="1" applyAlignment="1">
      <alignment horizontal="right" vertical="center" wrapText="1"/>
    </xf>
    <xf numFmtId="165" fontId="22" fillId="0" borderId="1" xfId="1" applyNumberFormat="1" applyFont="1" applyBorder="1" applyAlignment="1">
      <alignment horizontal="right" vertical="center" wrapText="1" readingOrder="1"/>
    </xf>
    <xf numFmtId="0" fontId="21" fillId="0" borderId="50" xfId="0" applyFont="1" applyBorder="1" applyAlignment="1">
      <alignment horizontal="right" vertical="center" wrapText="1"/>
    </xf>
    <xf numFmtId="0" fontId="21" fillId="0" borderId="51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 readingOrder="2"/>
    </xf>
    <xf numFmtId="165" fontId="22" fillId="0" borderId="1" xfId="1" applyNumberFormat="1" applyFont="1" applyFill="1" applyBorder="1" applyAlignment="1">
      <alignment horizontal="right" vertical="center" wrapText="1" readingOrder="1"/>
    </xf>
    <xf numFmtId="0" fontId="24" fillId="0" borderId="6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1" fillId="16" borderId="21" xfId="0" applyFont="1" applyFill="1" applyBorder="1" applyAlignment="1">
      <alignment horizontal="right" vertical="center" wrapText="1" readingOrder="2"/>
    </xf>
    <xf numFmtId="0" fontId="21" fillId="16" borderId="19" xfId="0" applyFont="1" applyFill="1" applyBorder="1" applyAlignment="1">
      <alignment horizontal="right" vertical="center" wrapText="1" readingOrder="2"/>
    </xf>
    <xf numFmtId="0" fontId="21" fillId="16" borderId="20" xfId="0" applyFont="1" applyFill="1" applyBorder="1" applyAlignment="1">
      <alignment horizontal="right" vertical="center" wrapText="1" readingOrder="2"/>
    </xf>
    <xf numFmtId="0" fontId="21" fillId="6" borderId="6" xfId="0" applyFont="1" applyFill="1" applyBorder="1" applyAlignment="1">
      <alignment horizontal="center" vertical="center" wrapText="1" readingOrder="2"/>
    </xf>
    <xf numFmtId="0" fontId="21" fillId="6" borderId="23" xfId="0" applyFont="1" applyFill="1" applyBorder="1" applyAlignment="1">
      <alignment horizontal="center" vertical="center" wrapText="1" readingOrder="2"/>
    </xf>
    <xf numFmtId="0" fontId="21" fillId="6" borderId="7" xfId="0" applyFont="1" applyFill="1" applyBorder="1" applyAlignment="1">
      <alignment horizontal="center" vertical="center" wrapText="1" readingOrder="2"/>
    </xf>
    <xf numFmtId="0" fontId="21" fillId="6" borderId="24" xfId="0" applyFont="1" applyFill="1" applyBorder="1" applyAlignment="1">
      <alignment horizontal="center" vertical="center" wrapText="1" readingOrder="2"/>
    </xf>
    <xf numFmtId="0" fontId="21" fillId="6" borderId="5" xfId="0" applyFont="1" applyFill="1" applyBorder="1" applyAlignment="1">
      <alignment horizontal="center" vertical="center" wrapText="1" readingOrder="2"/>
    </xf>
    <xf numFmtId="0" fontId="21" fillId="6" borderId="22" xfId="0" applyFont="1" applyFill="1" applyBorder="1" applyAlignment="1">
      <alignment horizontal="center" vertical="center" wrapText="1" readingOrder="2"/>
    </xf>
    <xf numFmtId="0" fontId="21" fillId="6" borderId="28" xfId="0" applyFont="1" applyFill="1" applyBorder="1" applyAlignment="1">
      <alignment horizontal="center" vertical="center" wrapText="1" readingOrder="2"/>
    </xf>
    <xf numFmtId="0" fontId="22" fillId="0" borderId="31" xfId="0" applyFont="1" applyBorder="1" applyAlignment="1">
      <alignment horizontal="center" wrapText="1"/>
    </xf>
    <xf numFmtId="0" fontId="22" fillId="0" borderId="28" xfId="0" applyFont="1" applyBorder="1" applyAlignment="1">
      <alignment horizontal="center" wrapText="1"/>
    </xf>
    <xf numFmtId="0" fontId="22" fillId="0" borderId="23" xfId="0" applyFont="1" applyBorder="1" applyAlignment="1">
      <alignment horizontal="center" wrapText="1"/>
    </xf>
    <xf numFmtId="0" fontId="21" fillId="0" borderId="31" xfId="0" applyFont="1" applyBorder="1" applyAlignment="1">
      <alignment horizontal="right" vertical="center" wrapText="1" readingOrder="2"/>
    </xf>
    <xf numFmtId="0" fontId="21" fillId="0" borderId="28" xfId="0" applyFont="1" applyBorder="1" applyAlignment="1">
      <alignment horizontal="right" vertical="center" wrapText="1" readingOrder="2"/>
    </xf>
    <xf numFmtId="0" fontId="21" fillId="0" borderId="29" xfId="0" applyFont="1" applyBorder="1" applyAlignment="1">
      <alignment horizontal="right" vertical="center" wrapText="1" readingOrder="2"/>
    </xf>
    <xf numFmtId="0" fontId="22" fillId="0" borderId="31" xfId="0" applyFont="1" applyBorder="1" applyAlignment="1">
      <alignment horizontal="right" vertical="center" wrapText="1" readingOrder="2"/>
    </xf>
    <xf numFmtId="0" fontId="22" fillId="0" borderId="28" xfId="0" applyFont="1" applyBorder="1" applyAlignment="1">
      <alignment horizontal="right" vertical="center" wrapText="1" readingOrder="2"/>
    </xf>
    <xf numFmtId="0" fontId="22" fillId="0" borderId="29" xfId="0" applyFont="1" applyBorder="1" applyAlignment="1">
      <alignment horizontal="right" vertical="center" wrapText="1" readingOrder="2"/>
    </xf>
    <xf numFmtId="0" fontId="22" fillId="0" borderId="23" xfId="0" applyFont="1" applyBorder="1" applyAlignment="1">
      <alignment horizontal="right" vertical="center" wrapText="1" readingOrder="2"/>
    </xf>
    <xf numFmtId="0" fontId="25" fillId="16" borderId="21" xfId="0" applyFont="1" applyFill="1" applyBorder="1" applyAlignment="1">
      <alignment horizontal="right" vertical="center" wrapText="1" readingOrder="2"/>
    </xf>
    <xf numFmtId="0" fontId="25" fillId="16" borderId="19" xfId="0" applyFont="1" applyFill="1" applyBorder="1" applyAlignment="1">
      <alignment horizontal="right" vertical="center" wrapText="1" readingOrder="2"/>
    </xf>
    <xf numFmtId="0" fontId="25" fillId="16" borderId="20" xfId="0" applyFont="1" applyFill="1" applyBorder="1" applyAlignment="1">
      <alignment horizontal="right" vertical="center" wrapText="1" readingOrder="2"/>
    </xf>
    <xf numFmtId="0" fontId="21" fillId="0" borderId="3" xfId="0" applyFont="1" applyBorder="1" applyAlignment="1">
      <alignment horizontal="right" vertical="center" wrapText="1" readingOrder="2"/>
    </xf>
    <xf numFmtId="0" fontId="22" fillId="0" borderId="3" xfId="0" applyFont="1" applyBorder="1" applyAlignment="1">
      <alignment horizontal="right" vertical="center" wrapText="1" readingOrder="2"/>
    </xf>
    <xf numFmtId="0" fontId="21" fillId="4" borderId="22" xfId="0" applyFont="1" applyFill="1" applyBorder="1" applyAlignment="1">
      <alignment horizontal="right" vertical="center" wrapText="1" readingOrder="2"/>
    </xf>
    <xf numFmtId="0" fontId="21" fillId="4" borderId="36" xfId="0" applyFont="1" applyFill="1" applyBorder="1" applyAlignment="1">
      <alignment horizontal="right" vertical="center" wrapText="1" readingOrder="2"/>
    </xf>
    <xf numFmtId="0" fontId="21" fillId="4" borderId="41" xfId="0" applyFont="1" applyFill="1" applyBorder="1" applyAlignment="1">
      <alignment horizontal="right" vertical="center" wrapText="1" readingOrder="2"/>
    </xf>
    <xf numFmtId="0" fontId="21" fillId="12" borderId="0" xfId="0" applyFont="1" applyFill="1" applyAlignment="1">
      <alignment horizontal="center" vertical="center" readingOrder="2"/>
    </xf>
    <xf numFmtId="0" fontId="21" fillId="0" borderId="36" xfId="0" applyFont="1" applyBorder="1" applyAlignment="1">
      <alignment horizontal="right" vertical="center" wrapText="1" readingOrder="2"/>
    </xf>
    <xf numFmtId="0" fontId="21" fillId="0" borderId="10" xfId="0" applyFont="1" applyBorder="1" applyAlignment="1">
      <alignment horizontal="right" vertical="center" wrapText="1" readingOrder="2"/>
    </xf>
    <xf numFmtId="0" fontId="22" fillId="0" borderId="24" xfId="0" applyFont="1" applyBorder="1" applyAlignment="1">
      <alignment horizontal="right" vertical="center" wrapText="1" readingOrder="2"/>
    </xf>
    <xf numFmtId="0" fontId="22" fillId="0" borderId="37" xfId="0" applyFont="1" applyBorder="1" applyAlignment="1">
      <alignment horizontal="right" vertical="center" wrapText="1" readingOrder="2"/>
    </xf>
    <xf numFmtId="0" fontId="22" fillId="0" borderId="11" xfId="0" applyFont="1" applyBorder="1" applyAlignment="1">
      <alignment horizontal="right" vertical="center" wrapText="1" readingOrder="2"/>
    </xf>
    <xf numFmtId="0" fontId="21" fillId="0" borderId="23" xfId="0" applyFont="1" applyBorder="1" applyAlignment="1">
      <alignment horizontal="right" vertical="center" wrapText="1" readingOrder="2"/>
    </xf>
    <xf numFmtId="17" fontId="22" fillId="0" borderId="31" xfId="0" applyNumberFormat="1" applyFont="1" applyBorder="1" applyAlignment="1">
      <alignment horizontal="right" vertical="center" wrapText="1" readingOrder="2"/>
    </xf>
    <xf numFmtId="17" fontId="22" fillId="0" borderId="28" xfId="0" applyNumberFormat="1" applyFont="1" applyBorder="1" applyAlignment="1">
      <alignment horizontal="right" vertical="center" wrapText="1" readingOrder="2"/>
    </xf>
    <xf numFmtId="17" fontId="22" fillId="0" borderId="3" xfId="0" applyNumberFormat="1" applyFont="1" applyBorder="1" applyAlignment="1">
      <alignment horizontal="right" vertical="center" wrapText="1" readingOrder="2"/>
    </xf>
    <xf numFmtId="0" fontId="22" fillId="0" borderId="39" xfId="0" applyFont="1" applyBorder="1" applyAlignment="1">
      <alignment horizontal="right" vertical="center" wrapText="1" readingOrder="2"/>
    </xf>
    <xf numFmtId="0" fontId="22" fillId="4" borderId="23" xfId="0" applyFont="1" applyFill="1" applyBorder="1" applyAlignment="1">
      <alignment horizontal="right" vertical="center" wrapText="1" readingOrder="2"/>
    </xf>
    <xf numFmtId="0" fontId="22" fillId="4" borderId="28" xfId="0" applyFont="1" applyFill="1" applyBorder="1" applyAlignment="1">
      <alignment horizontal="right" vertical="center" wrapText="1" readingOrder="2"/>
    </xf>
    <xf numFmtId="0" fontId="22" fillId="4" borderId="3" xfId="0" applyFont="1" applyFill="1" applyBorder="1" applyAlignment="1">
      <alignment horizontal="right" vertical="center" wrapText="1" readingOrder="2"/>
    </xf>
    <xf numFmtId="0" fontId="21" fillId="0" borderId="12" xfId="0" applyFont="1" applyFill="1" applyBorder="1" applyAlignment="1">
      <alignment horizontal="right" vertical="center" wrapText="1" readingOrder="2"/>
    </xf>
    <xf numFmtId="0" fontId="22" fillId="0" borderId="1" xfId="0" applyFont="1" applyFill="1" applyBorder="1" applyAlignment="1">
      <alignment horizontal="right" vertical="center" wrapText="1" readingOrder="2"/>
    </xf>
    <xf numFmtId="0" fontId="22" fillId="0" borderId="23" xfId="0" applyFont="1" applyFill="1" applyBorder="1" applyAlignment="1">
      <alignment horizontal="right" vertical="center" wrapText="1" readingOrder="2"/>
    </xf>
    <xf numFmtId="0" fontId="22" fillId="0" borderId="28" xfId="0" applyFont="1" applyFill="1" applyBorder="1" applyAlignment="1">
      <alignment horizontal="right" vertical="center" wrapText="1" readingOrder="2"/>
    </xf>
    <xf numFmtId="0" fontId="21" fillId="0" borderId="5" xfId="0" applyFont="1" applyFill="1" applyBorder="1" applyAlignment="1">
      <alignment horizontal="right" vertical="center" wrapText="1" readingOrder="2"/>
    </xf>
    <xf numFmtId="0" fontId="21" fillId="0" borderId="10" xfId="0" applyFont="1" applyFill="1" applyBorder="1" applyAlignment="1">
      <alignment horizontal="right" vertical="center" wrapText="1" readingOrder="2"/>
    </xf>
    <xf numFmtId="0" fontId="22" fillId="0" borderId="31" xfId="0" applyFont="1" applyFill="1" applyBorder="1" applyAlignment="1">
      <alignment horizontal="right" vertical="center" wrapText="1" readingOrder="2"/>
    </xf>
    <xf numFmtId="17" fontId="22" fillId="0" borderId="1" xfId="0" applyNumberFormat="1" applyFont="1" applyFill="1" applyBorder="1" applyAlignment="1">
      <alignment horizontal="right" vertical="center" wrapText="1" readingOrder="2"/>
    </xf>
    <xf numFmtId="165" fontId="22" fillId="0" borderId="47" xfId="1" applyNumberFormat="1" applyFont="1" applyFill="1" applyBorder="1" applyAlignment="1">
      <alignment horizontal="right" vertical="center" wrapText="1" readingOrder="1"/>
    </xf>
    <xf numFmtId="165" fontId="22" fillId="0" borderId="46" xfId="1" applyNumberFormat="1" applyFont="1" applyFill="1" applyBorder="1" applyAlignment="1">
      <alignment horizontal="right" vertical="center" wrapText="1" readingOrder="1"/>
    </xf>
    <xf numFmtId="165" fontId="22" fillId="0" borderId="45" xfId="1" applyNumberFormat="1" applyFont="1" applyFill="1" applyBorder="1" applyAlignment="1">
      <alignment horizontal="right" vertical="center" wrapText="1" readingOrder="1"/>
    </xf>
    <xf numFmtId="165" fontId="22" fillId="0" borderId="23" xfId="1" applyNumberFormat="1" applyFont="1" applyBorder="1" applyAlignment="1">
      <alignment horizontal="right" vertical="center" wrapText="1" readingOrder="1"/>
    </xf>
    <xf numFmtId="165" fontId="22" fillId="0" borderId="28" xfId="1" applyNumberFormat="1" applyFont="1" applyBorder="1" applyAlignment="1">
      <alignment horizontal="right" vertical="center" wrapText="1" readingOrder="1"/>
    </xf>
    <xf numFmtId="165" fontId="22" fillId="0" borderId="3" xfId="1" applyNumberFormat="1" applyFont="1" applyBorder="1" applyAlignment="1">
      <alignment horizontal="right" vertical="center" wrapText="1" readingOrder="1"/>
    </xf>
    <xf numFmtId="0" fontId="22" fillId="0" borderId="47" xfId="0" applyFont="1" applyBorder="1" applyAlignment="1">
      <alignment horizontal="right" vertical="center" wrapText="1" readingOrder="2"/>
    </xf>
    <xf numFmtId="0" fontId="22" fillId="0" borderId="46" xfId="0" applyFont="1" applyBorder="1" applyAlignment="1">
      <alignment horizontal="right" vertical="center" wrapText="1" readingOrder="2"/>
    </xf>
    <xf numFmtId="0" fontId="22" fillId="0" borderId="45" xfId="0" applyFont="1" applyBorder="1" applyAlignment="1">
      <alignment horizontal="right" vertical="center" wrapText="1" readingOrder="2"/>
    </xf>
    <xf numFmtId="0" fontId="22" fillId="0" borderId="30" xfId="0" applyFont="1" applyBorder="1" applyAlignment="1">
      <alignment horizontal="right" vertical="center" wrapText="1" readingOrder="2"/>
    </xf>
    <xf numFmtId="0" fontId="22" fillId="0" borderId="49" xfId="0" applyFont="1" applyBorder="1" applyAlignment="1">
      <alignment horizontal="right" vertical="center" wrapText="1" readingOrder="2"/>
    </xf>
    <xf numFmtId="0" fontId="22" fillId="0" borderId="42" xfId="0" applyFont="1" applyBorder="1" applyAlignment="1">
      <alignment horizontal="right" vertical="center" wrapText="1" readingOrder="2"/>
    </xf>
    <xf numFmtId="17" fontId="22" fillId="0" borderId="23" xfId="0" applyNumberFormat="1" applyFont="1" applyBorder="1" applyAlignment="1">
      <alignment horizontal="right" vertical="center" wrapText="1" readingOrder="2"/>
    </xf>
    <xf numFmtId="9" fontId="22" fillId="0" borderId="23" xfId="0" applyNumberFormat="1" applyFont="1" applyBorder="1" applyAlignment="1">
      <alignment horizontal="right" vertical="center" wrapText="1" readingOrder="2"/>
    </xf>
    <xf numFmtId="9" fontId="22" fillId="0" borderId="28" xfId="0" applyNumberFormat="1" applyFont="1" applyBorder="1" applyAlignment="1">
      <alignment horizontal="right" vertical="center" wrapText="1" readingOrder="2"/>
    </xf>
    <xf numFmtId="9" fontId="22" fillId="0" borderId="29" xfId="0" applyNumberFormat="1" applyFont="1" applyBorder="1" applyAlignment="1">
      <alignment horizontal="right" vertical="center" wrapText="1" readingOrder="2"/>
    </xf>
    <xf numFmtId="0" fontId="21" fillId="4" borderId="38" xfId="0" applyFont="1" applyFill="1" applyBorder="1" applyAlignment="1">
      <alignment horizontal="right" vertical="center" wrapText="1" readingOrder="2"/>
    </xf>
    <xf numFmtId="0" fontId="21" fillId="4" borderId="10" xfId="0" applyFont="1" applyFill="1" applyBorder="1" applyAlignment="1">
      <alignment horizontal="right" vertical="center" wrapText="1" readingOrder="2"/>
    </xf>
    <xf numFmtId="9" fontId="22" fillId="0" borderId="31" xfId="0" applyNumberFormat="1" applyFont="1" applyFill="1" applyBorder="1" applyAlignment="1">
      <alignment horizontal="right" vertical="center" wrapText="1" readingOrder="2"/>
    </xf>
    <xf numFmtId="9" fontId="22" fillId="0" borderId="28" xfId="0" applyNumberFormat="1" applyFont="1" applyFill="1" applyBorder="1" applyAlignment="1">
      <alignment horizontal="right" vertical="center" wrapText="1" readingOrder="2"/>
    </xf>
    <xf numFmtId="9" fontId="22" fillId="0" borderId="3" xfId="0" applyNumberFormat="1" applyFont="1" applyFill="1" applyBorder="1" applyAlignment="1">
      <alignment horizontal="right" vertical="center" wrapText="1" readingOrder="2"/>
    </xf>
    <xf numFmtId="0" fontId="26" fillId="4" borderId="22" xfId="0" applyFont="1" applyFill="1" applyBorder="1" applyAlignment="1">
      <alignment horizontal="right" vertical="center" wrapText="1" readingOrder="2"/>
    </xf>
    <xf numFmtId="0" fontId="26" fillId="4" borderId="36" xfId="0" applyFont="1" applyFill="1" applyBorder="1" applyAlignment="1">
      <alignment horizontal="right" vertical="center" wrapText="1" readingOrder="2"/>
    </xf>
    <xf numFmtId="0" fontId="26" fillId="4" borderId="10" xfId="0" applyFont="1" applyFill="1" applyBorder="1" applyAlignment="1">
      <alignment horizontal="right" vertical="center" wrapText="1" readingOrder="2"/>
    </xf>
    <xf numFmtId="0" fontId="21" fillId="0" borderId="6" xfId="0" applyFont="1" applyBorder="1" applyAlignment="1">
      <alignment horizontal="right" vertical="center" wrapText="1" readingOrder="2"/>
    </xf>
    <xf numFmtId="0" fontId="21" fillId="0" borderId="1" xfId="0" applyFont="1" applyBorder="1" applyAlignment="1">
      <alignment horizontal="right" vertical="center" wrapText="1" readingOrder="2"/>
    </xf>
    <xf numFmtId="0" fontId="22" fillId="0" borderId="6" xfId="0" applyFont="1" applyBorder="1" applyAlignment="1">
      <alignment horizontal="right" vertical="center" wrapText="1" readingOrder="2"/>
    </xf>
    <xf numFmtId="0" fontId="22" fillId="0" borderId="6" xfId="0" applyFont="1" applyBorder="1" applyAlignment="1">
      <alignment horizontal="right" vertical="center" readingOrder="2"/>
    </xf>
    <xf numFmtId="0" fontId="22" fillId="0" borderId="1" xfId="0" applyFont="1" applyBorder="1" applyAlignment="1">
      <alignment horizontal="right" vertical="center" readingOrder="2"/>
    </xf>
    <xf numFmtId="0" fontId="21" fillId="4" borderId="13" xfId="0" applyFont="1" applyFill="1" applyBorder="1" applyAlignment="1">
      <alignment horizontal="right" vertical="center" readingOrder="2"/>
    </xf>
    <xf numFmtId="17" fontId="22" fillId="0" borderId="23" xfId="0" applyNumberFormat="1" applyFont="1" applyBorder="1" applyAlignment="1">
      <alignment horizontal="right" vertical="center" readingOrder="2"/>
    </xf>
    <xf numFmtId="17" fontId="22" fillId="0" borderId="28" xfId="0" applyNumberFormat="1" applyFont="1" applyBorder="1" applyAlignment="1">
      <alignment horizontal="right" vertical="center" readingOrder="2"/>
    </xf>
    <xf numFmtId="165" fontId="22" fillId="0" borderId="47" xfId="1" applyNumberFormat="1" applyFont="1" applyBorder="1" applyAlignment="1">
      <alignment horizontal="right" vertical="center" readingOrder="1"/>
    </xf>
    <xf numFmtId="165" fontId="22" fillId="0" borderId="46" xfId="1" applyNumberFormat="1" applyFont="1" applyBorder="1" applyAlignment="1">
      <alignment horizontal="right" vertical="center" readingOrder="1"/>
    </xf>
    <xf numFmtId="17" fontId="22" fillId="4" borderId="30" xfId="0" applyNumberFormat="1" applyFont="1" applyFill="1" applyBorder="1" applyAlignment="1">
      <alignment horizontal="right" vertical="center" wrapText="1" readingOrder="2"/>
    </xf>
    <xf numFmtId="17" fontId="22" fillId="4" borderId="49" xfId="0" applyNumberFormat="1" applyFont="1" applyFill="1" applyBorder="1" applyAlignment="1">
      <alignment horizontal="right" vertical="center" wrapText="1" readingOrder="2"/>
    </xf>
    <xf numFmtId="17" fontId="22" fillId="4" borderId="42" xfId="0" applyNumberFormat="1" applyFont="1" applyFill="1" applyBorder="1" applyAlignment="1">
      <alignment horizontal="right" vertical="center" wrapText="1" readingOrder="2"/>
    </xf>
    <xf numFmtId="17" fontId="22" fillId="4" borderId="23" xfId="0" applyNumberFormat="1" applyFont="1" applyFill="1" applyBorder="1" applyAlignment="1">
      <alignment horizontal="right" vertical="center" wrapText="1" readingOrder="2"/>
    </xf>
    <xf numFmtId="17" fontId="22" fillId="4" borderId="28" xfId="0" applyNumberFormat="1" applyFont="1" applyFill="1" applyBorder="1" applyAlignment="1">
      <alignment horizontal="right" vertical="center" wrapText="1" readingOrder="2"/>
    </xf>
    <xf numFmtId="17" fontId="22" fillId="4" borderId="3" xfId="0" applyNumberFormat="1" applyFont="1" applyFill="1" applyBorder="1" applyAlignment="1">
      <alignment horizontal="right" vertical="center" wrapText="1" readingOrder="2"/>
    </xf>
    <xf numFmtId="165" fontId="22" fillId="4" borderId="47" xfId="1" applyNumberFormat="1" applyFont="1" applyFill="1" applyBorder="1" applyAlignment="1">
      <alignment horizontal="right" vertical="center" wrapText="1" readingOrder="1"/>
    </xf>
    <xf numFmtId="165" fontId="22" fillId="4" borderId="46" xfId="1" applyNumberFormat="1" applyFont="1" applyFill="1" applyBorder="1" applyAlignment="1">
      <alignment horizontal="right" vertical="center" wrapText="1" readingOrder="1"/>
    </xf>
    <xf numFmtId="165" fontId="22" fillId="4" borderId="45" xfId="1" applyNumberFormat="1" applyFont="1" applyFill="1" applyBorder="1" applyAlignment="1">
      <alignment horizontal="right" vertical="center" wrapText="1" readingOrder="1"/>
    </xf>
    <xf numFmtId="165" fontId="22" fillId="4" borderId="1" xfId="1" applyNumberFormat="1" applyFont="1" applyFill="1" applyBorder="1" applyAlignment="1">
      <alignment horizontal="right" vertical="center" wrapText="1" readingOrder="1"/>
    </xf>
    <xf numFmtId="0" fontId="21" fillId="4" borderId="31" xfId="0" applyFont="1" applyFill="1" applyBorder="1" applyAlignment="1">
      <alignment horizontal="right" vertical="center" wrapText="1" readingOrder="2"/>
    </xf>
    <xf numFmtId="0" fontId="21" fillId="4" borderId="28" xfId="0" applyFont="1" applyFill="1" applyBorder="1" applyAlignment="1">
      <alignment horizontal="right" vertical="center" wrapText="1" readingOrder="2"/>
    </xf>
    <xf numFmtId="9" fontId="22" fillId="4" borderId="31" xfId="0" applyNumberFormat="1" applyFont="1" applyFill="1" applyBorder="1" applyAlignment="1">
      <alignment horizontal="right" vertical="center" wrapText="1" readingOrder="2"/>
    </xf>
    <xf numFmtId="9" fontId="22" fillId="4" borderId="28" xfId="0" applyNumberFormat="1" applyFont="1" applyFill="1" applyBorder="1" applyAlignment="1">
      <alignment horizontal="right" vertical="center" wrapText="1" readingOrder="2"/>
    </xf>
    <xf numFmtId="0" fontId="22" fillId="4" borderId="47" xfId="0" applyFont="1" applyFill="1" applyBorder="1" applyAlignment="1">
      <alignment horizontal="right" vertical="center" wrapText="1" readingOrder="2"/>
    </xf>
    <xf numFmtId="0" fontId="22" fillId="4" borderId="46" xfId="0" applyFont="1" applyFill="1" applyBorder="1" applyAlignment="1">
      <alignment horizontal="right" vertical="center" wrapText="1" readingOrder="2"/>
    </xf>
    <xf numFmtId="0" fontId="22" fillId="4" borderId="45" xfId="0" applyFont="1" applyFill="1" applyBorder="1" applyAlignment="1">
      <alignment horizontal="right" vertical="center" wrapText="1" readingOrder="2"/>
    </xf>
    <xf numFmtId="0" fontId="22" fillId="0" borderId="13" xfId="0" applyFont="1" applyBorder="1" applyAlignment="1">
      <alignment horizontal="right" vertical="center" wrapText="1" readingOrder="2"/>
    </xf>
    <xf numFmtId="0" fontId="21" fillId="6" borderId="16" xfId="0" applyFont="1" applyFill="1" applyBorder="1" applyAlignment="1">
      <alignment horizontal="center" vertical="center" readingOrder="2"/>
    </xf>
    <xf numFmtId="0" fontId="21" fillId="6" borderId="35" xfId="0" applyFont="1" applyFill="1" applyBorder="1" applyAlignment="1">
      <alignment horizontal="center" vertical="center" readingOrder="2"/>
    </xf>
    <xf numFmtId="0" fontId="21" fillId="6" borderId="7" xfId="0" applyFont="1" applyFill="1" applyBorder="1" applyAlignment="1">
      <alignment horizontal="center" vertical="center" readingOrder="2"/>
    </xf>
    <xf numFmtId="0" fontId="21" fillId="6" borderId="24" xfId="0" applyFont="1" applyFill="1" applyBorder="1" applyAlignment="1">
      <alignment horizontal="center" vertical="center" readingOrder="2"/>
    </xf>
    <xf numFmtId="0" fontId="22" fillId="4" borderId="0" xfId="0" applyFont="1" applyFill="1" applyBorder="1" applyAlignment="1">
      <alignment horizontal="center" vertical="center" readingOrder="2"/>
    </xf>
    <xf numFmtId="0" fontId="22" fillId="4" borderId="0" xfId="0" applyFont="1" applyFill="1" applyAlignment="1">
      <alignment horizontal="center" vertical="center" readingOrder="2"/>
    </xf>
    <xf numFmtId="0" fontId="13" fillId="0" borderId="39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3" fontId="7" fillId="0" borderId="0" xfId="0" applyNumberFormat="1" applyFont="1" applyAlignment="1">
      <alignment horizontal="right" vertical="center" readingOrder="2"/>
    </xf>
    <xf numFmtId="0" fontId="7" fillId="0" borderId="0" xfId="0" applyFont="1" applyAlignment="1">
      <alignment horizontal="center" vertical="center" wrapText="1" readingOrder="2"/>
    </xf>
    <xf numFmtId="0" fontId="5" fillId="6" borderId="6" xfId="0" applyFont="1" applyFill="1" applyBorder="1" applyAlignment="1">
      <alignment horizontal="center" vertical="center" wrapText="1" readingOrder="2"/>
    </xf>
    <xf numFmtId="0" fontId="5" fillId="6" borderId="4" xfId="0" applyFont="1" applyFill="1" applyBorder="1" applyAlignment="1">
      <alignment horizontal="center" vertical="center" wrapText="1" readingOrder="2"/>
    </xf>
    <xf numFmtId="0" fontId="5" fillId="6" borderId="7" xfId="0" applyFont="1" applyFill="1" applyBorder="1" applyAlignment="1">
      <alignment horizontal="center" vertical="center" readingOrder="2"/>
    </xf>
    <xf numFmtId="0" fontId="5" fillId="6" borderId="9" xfId="0" applyFont="1" applyFill="1" applyBorder="1" applyAlignment="1">
      <alignment horizontal="center" vertical="center" readingOrder="2"/>
    </xf>
    <xf numFmtId="0" fontId="8" fillId="4" borderId="0" xfId="0" applyFont="1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 readingOrder="2"/>
    </xf>
    <xf numFmtId="0" fontId="11" fillId="4" borderId="16" xfId="0" applyFont="1" applyFill="1" applyBorder="1" applyAlignment="1">
      <alignment horizontal="center" readingOrder="2"/>
    </xf>
    <xf numFmtId="0" fontId="11" fillId="4" borderId="14" xfId="0" applyFont="1" applyFill="1" applyBorder="1" applyAlignment="1">
      <alignment horizontal="center" readingOrder="2"/>
    </xf>
    <xf numFmtId="0" fontId="11" fillId="4" borderId="17" xfId="0" applyFont="1" applyFill="1" applyBorder="1" applyAlignment="1">
      <alignment horizontal="center" readingOrder="2"/>
    </xf>
    <xf numFmtId="0" fontId="11" fillId="4" borderId="18" xfId="0" applyFont="1" applyFill="1" applyBorder="1" applyAlignment="1">
      <alignment horizontal="center" readingOrder="2"/>
    </xf>
    <xf numFmtId="0" fontId="5" fillId="6" borderId="5" xfId="0" applyFont="1" applyFill="1" applyBorder="1" applyAlignment="1">
      <alignment horizontal="center" vertical="center" readingOrder="2"/>
    </xf>
    <xf numFmtId="0" fontId="5" fillId="6" borderId="8" xfId="0" applyFont="1" applyFill="1" applyBorder="1" applyAlignment="1">
      <alignment horizontal="center" vertical="center" readingOrder="2"/>
    </xf>
    <xf numFmtId="0" fontId="5" fillId="6" borderId="6" xfId="0" applyFont="1" applyFill="1" applyBorder="1" applyAlignment="1">
      <alignment horizontal="center" vertical="center" readingOrder="2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653600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11205</xdr:rowOff>
    </xdr:from>
    <xdr:to>
      <xdr:col>8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387870925" y="11205"/>
          <a:ext cx="13792200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תכניות עבודה 2022 – עיריית עפולה</a:t>
          </a:r>
        </a:p>
      </xdr:txBody>
    </xdr:sp>
    <xdr:clientData/>
  </xdr:twoCellAnchor>
  <xdr:twoCellAnchor editAs="oneCell">
    <xdr:from>
      <xdr:col>11</xdr:col>
      <xdr:colOff>673100</xdr:colOff>
      <xdr:row>0</xdr:row>
      <xdr:rowOff>79830</xdr:rowOff>
    </xdr:from>
    <xdr:to>
      <xdr:col>11</xdr:col>
      <xdr:colOff>1328270</xdr:colOff>
      <xdr:row>3</xdr:row>
      <xdr:rowOff>69414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3116730" y="79830"/>
          <a:ext cx="655170" cy="942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653600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11205</xdr:rowOff>
    </xdr:from>
    <xdr:to>
      <xdr:col>9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387870925" y="11205"/>
          <a:ext cx="13792200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6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תכניות עבודה 2021 – עיריית עפולה</a:t>
          </a:r>
        </a:p>
      </xdr:txBody>
    </xdr:sp>
    <xdr:clientData/>
  </xdr:twoCellAnchor>
  <xdr:twoCellAnchor editAs="oneCell">
    <xdr:from>
      <xdr:col>12</xdr:col>
      <xdr:colOff>457200</xdr:colOff>
      <xdr:row>0</xdr:row>
      <xdr:rowOff>54430</xdr:rowOff>
    </xdr:from>
    <xdr:to>
      <xdr:col>12</xdr:col>
      <xdr:colOff>1352550</xdr:colOff>
      <xdr:row>2</xdr:row>
      <xdr:rowOff>122238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7288950" y="54430"/>
          <a:ext cx="895350" cy="92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080587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009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009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428625</xdr:colOff>
      <xdr:row>2</xdr:row>
      <xdr:rowOff>125505</xdr:rowOff>
    </xdr:from>
    <xdr:to>
      <xdr:col>8</xdr:col>
      <xdr:colOff>485775</xdr:colOff>
      <xdr:row>3</xdr:row>
      <xdr:rowOff>47625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386708875" y="506505"/>
          <a:ext cx="5276850" cy="12214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080587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009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8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009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9525" cy="9525"/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0805875" y="0"/>
          <a:ext cx="9525" cy="95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id="11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009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id="12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009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9525" cy="9525"/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0805875" y="0"/>
          <a:ext cx="9525" cy="95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id="14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009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id="15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009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084397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8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295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9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295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1193800</xdr:colOff>
      <xdr:row>0</xdr:row>
      <xdr:rowOff>0</xdr:rowOff>
    </xdr:from>
    <xdr:to>
      <xdr:col>8</xdr:col>
      <xdr:colOff>1193800</xdr:colOff>
      <xdr:row>0</xdr:row>
      <xdr:rowOff>492612</xdr:rowOff>
    </xdr:to>
    <xdr:sp macro="" textlink="">
      <xdr:nvSpPr>
        <xdr:cNvPr id="20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438661400" y="0"/>
          <a:ext cx="13589000" cy="49261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6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תכניות עבודה 2021 – עיריית עפולה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084397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2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295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3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295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551426</xdr:colOff>
      <xdr:row>0</xdr:row>
      <xdr:rowOff>111580</xdr:rowOff>
    </xdr:from>
    <xdr:to>
      <xdr:col>11</xdr:col>
      <xdr:colOff>1277471</xdr:colOff>
      <xdr:row>1</xdr:row>
      <xdr:rowOff>266700</xdr:rowOff>
    </xdr:to>
    <xdr:pic>
      <xdr:nvPicPr>
        <xdr:cNvPr id="25" name="תמונה 2" descr="תוצאת תמונה עבור עיריית עפולה">
          <a:extLst>
            <a:ext uri="{FF2B5EF4-FFF2-40B4-BE49-F238E27FC236}">
              <a16:creationId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6030529" y="111580"/>
          <a:ext cx="726045" cy="650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9525" cy="9525"/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0843975" y="0"/>
          <a:ext cx="9525" cy="95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id="27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295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id="28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295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9525" cy="9525"/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0843975" y="0"/>
          <a:ext cx="9525" cy="95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id="30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295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9525" cy="9525"/>
    <xdr:pic>
      <xdr:nvPicPr>
        <xdr:cNvPr id="31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3295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653600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11205</xdr:rowOff>
    </xdr:from>
    <xdr:to>
      <xdr:col>8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387870925" y="11205"/>
          <a:ext cx="13792200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תכנית עבודה 2022 – עיריית עפולה</a:t>
          </a:r>
        </a:p>
      </xdr:txBody>
    </xdr:sp>
    <xdr:clientData/>
  </xdr:twoCellAnchor>
  <xdr:twoCellAnchor editAs="oneCell">
    <xdr:from>
      <xdr:col>0</xdr:col>
      <xdr:colOff>0</xdr:colOff>
      <xdr:row>0</xdr:row>
      <xdr:rowOff>54430</xdr:rowOff>
    </xdr:from>
    <xdr:to>
      <xdr:col>0</xdr:col>
      <xdr:colOff>515470</xdr:colOff>
      <xdr:row>3</xdr:row>
      <xdr:rowOff>15439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147655" y="54430"/>
          <a:ext cx="515470" cy="50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rightToLeft="1" tabSelected="1" view="pageBreakPreview" zoomScale="60" zoomScaleNormal="100" workbookViewId="0">
      <selection activeCell="B12" sqref="B12"/>
    </sheetView>
  </sheetViews>
  <sheetFormatPr defaultColWidth="9.09765625" defaultRowHeight="13.2" outlineLevelCol="1" x14ac:dyDescent="0.25"/>
  <cols>
    <col min="1" max="1" width="38.59765625" style="29" customWidth="1"/>
    <col min="2" max="2" width="18.19921875" style="157" customWidth="1"/>
    <col min="3" max="4" width="24" style="29" customWidth="1"/>
    <col min="5" max="5" width="33.5" style="29" customWidth="1"/>
    <col min="6" max="6" width="30.796875" style="29" customWidth="1"/>
    <col min="7" max="7" width="22.3984375" style="29" customWidth="1"/>
    <col min="8" max="8" width="18.69921875" style="29" customWidth="1"/>
    <col min="9" max="9" width="24" style="29" customWidth="1"/>
    <col min="10" max="10" width="18.8984375" style="29" customWidth="1"/>
    <col min="11" max="11" width="11.796875" style="29" customWidth="1"/>
    <col min="12" max="12" width="24.69921875" style="29" customWidth="1"/>
    <col min="13" max="15" width="0" style="28" hidden="1" customWidth="1" outlineLevel="1"/>
    <col min="16" max="16" width="9.09765625" style="28" collapsed="1"/>
    <col min="17" max="22" width="9.09765625" style="28"/>
    <col min="23" max="16384" width="9.09765625" style="29"/>
  </cols>
  <sheetData>
    <row r="1" spans="1:22" s="141" customFormat="1" ht="44.25" customHeight="1" x14ac:dyDescent="0.25">
      <c r="B1" s="142"/>
      <c r="J1" s="143"/>
      <c r="K1" s="143"/>
      <c r="L1" s="143"/>
    </row>
    <row r="2" spans="1:22" s="28" customFormat="1" x14ac:dyDescent="0.25">
      <c r="B2" s="144"/>
      <c r="J2" s="145"/>
      <c r="K2" s="145"/>
      <c r="L2" s="145"/>
    </row>
    <row r="3" spans="1:22" s="28" customFormat="1" ht="18" customHeight="1" thickBot="1" x14ac:dyDescent="0.3">
      <c r="B3" s="144"/>
      <c r="J3" s="146"/>
      <c r="K3" s="146"/>
      <c r="L3" s="146"/>
      <c r="M3" s="146"/>
      <c r="N3" s="146"/>
    </row>
    <row r="4" spans="1:22" s="28" customFormat="1" ht="18" customHeight="1" x14ac:dyDescent="0.4">
      <c r="B4" s="307" t="s">
        <v>55</v>
      </c>
      <c r="C4" s="308" t="s">
        <v>52</v>
      </c>
      <c r="D4" s="309"/>
      <c r="E4" s="16"/>
      <c r="F4" s="16"/>
      <c r="G4" s="15"/>
      <c r="H4" s="15"/>
      <c r="I4" s="15"/>
      <c r="J4" s="17"/>
      <c r="K4" s="17"/>
      <c r="L4" s="17"/>
    </row>
    <row r="5" spans="1:22" s="28" customFormat="1" ht="18" customHeight="1" thickBot="1" x14ac:dyDescent="0.45">
      <c r="B5" s="310" t="s">
        <v>57</v>
      </c>
      <c r="C5" s="311" t="s">
        <v>53</v>
      </c>
      <c r="D5" s="312"/>
      <c r="E5" s="16"/>
      <c r="F5" s="16"/>
      <c r="G5" s="15"/>
      <c r="H5" s="15"/>
      <c r="I5" s="15"/>
      <c r="J5" s="17"/>
      <c r="K5" s="17"/>
      <c r="L5" s="17"/>
    </row>
    <row r="6" spans="1:22" s="28" customFormat="1" ht="18" customHeight="1" thickBot="1" x14ac:dyDescent="0.35">
      <c r="B6" s="16"/>
      <c r="C6" s="16"/>
      <c r="D6" s="16"/>
      <c r="E6" s="16"/>
      <c r="F6" s="16"/>
      <c r="G6" s="15"/>
      <c r="H6" s="15"/>
      <c r="I6" s="15"/>
      <c r="J6" s="17"/>
      <c r="K6" s="17"/>
      <c r="L6" s="17"/>
    </row>
    <row r="7" spans="1:22" s="28" customFormat="1" ht="25.8" thickBot="1" x14ac:dyDescent="0.5">
      <c r="A7" s="313" t="s">
        <v>50</v>
      </c>
      <c r="B7" s="315" t="s">
        <v>51</v>
      </c>
      <c r="C7" s="316"/>
      <c r="D7" s="314"/>
      <c r="E7" s="314"/>
      <c r="F7" s="314"/>
      <c r="G7" s="314"/>
      <c r="H7" s="314"/>
      <c r="I7" s="314"/>
      <c r="J7" s="314"/>
      <c r="K7" s="314"/>
      <c r="L7" s="317"/>
    </row>
    <row r="8" spans="1:22" s="28" customFormat="1" ht="18" customHeight="1" thickBot="1" x14ac:dyDescent="0.3">
      <c r="B8" s="144"/>
    </row>
    <row r="9" spans="1:22" ht="22.8" x14ac:dyDescent="0.25">
      <c r="A9" s="369" t="s">
        <v>29</v>
      </c>
      <c r="B9" s="365" t="s">
        <v>47</v>
      </c>
      <c r="C9" s="365" t="s">
        <v>27</v>
      </c>
      <c r="D9" s="365" t="s">
        <v>48</v>
      </c>
      <c r="E9" s="365" t="s">
        <v>38</v>
      </c>
      <c r="F9" s="164" t="s">
        <v>32</v>
      </c>
      <c r="G9" s="279" t="s">
        <v>34</v>
      </c>
      <c r="H9" s="279"/>
      <c r="I9" s="365" t="s">
        <v>13</v>
      </c>
      <c r="J9" s="365" t="s">
        <v>754</v>
      </c>
      <c r="K9" s="365" t="s">
        <v>755</v>
      </c>
      <c r="L9" s="367" t="s">
        <v>0</v>
      </c>
      <c r="M9" s="147" t="s">
        <v>10</v>
      </c>
      <c r="N9" s="148"/>
      <c r="O9" s="148"/>
    </row>
    <row r="10" spans="1:22" s="149" customFormat="1" ht="108.6" customHeight="1" thickBot="1" x14ac:dyDescent="0.3">
      <c r="A10" s="370"/>
      <c r="B10" s="366"/>
      <c r="C10" s="366"/>
      <c r="D10" s="366"/>
      <c r="E10" s="366"/>
      <c r="F10" s="212" t="s">
        <v>2</v>
      </c>
      <c r="G10" s="212" t="s">
        <v>30</v>
      </c>
      <c r="H10" s="212" t="s">
        <v>31</v>
      </c>
      <c r="I10" s="366"/>
      <c r="J10" s="366"/>
      <c r="K10" s="366"/>
      <c r="L10" s="368"/>
      <c r="M10" s="150" t="s">
        <v>4</v>
      </c>
      <c r="N10" s="151" t="s">
        <v>8</v>
      </c>
      <c r="O10" s="151" t="s">
        <v>9</v>
      </c>
      <c r="P10" s="152"/>
      <c r="Q10" s="152"/>
      <c r="R10" s="152"/>
      <c r="S10" s="152"/>
      <c r="T10" s="152"/>
      <c r="U10" s="152"/>
      <c r="V10" s="152"/>
    </row>
    <row r="11" spans="1:22" s="28" customFormat="1" ht="23.4" thickBot="1" x14ac:dyDescent="0.3">
      <c r="A11" s="374" t="s">
        <v>93</v>
      </c>
      <c r="B11" s="375"/>
      <c r="C11" s="375"/>
      <c r="D11" s="375"/>
      <c r="E11" s="375"/>
      <c r="F11" s="375"/>
      <c r="G11" s="375"/>
      <c r="H11" s="375"/>
      <c r="I11" s="375"/>
      <c r="J11" s="375"/>
      <c r="K11" s="375"/>
      <c r="L11" s="376"/>
      <c r="M11" s="153"/>
      <c r="N11" s="153"/>
      <c r="O11" s="153"/>
    </row>
    <row r="12" spans="1:22" s="28" customFormat="1" ht="45.6" x14ac:dyDescent="0.25">
      <c r="A12" s="289" t="s">
        <v>66</v>
      </c>
      <c r="B12" s="290" t="s">
        <v>58</v>
      </c>
      <c r="C12" s="173"/>
      <c r="D12" s="173"/>
      <c r="E12" s="173"/>
      <c r="F12" s="173"/>
      <c r="G12" s="173"/>
      <c r="H12" s="173"/>
      <c r="I12" s="173"/>
      <c r="J12" s="259"/>
      <c r="K12" s="173"/>
      <c r="L12" s="330"/>
      <c r="M12" s="153"/>
      <c r="N12" s="153"/>
      <c r="O12" s="153"/>
    </row>
    <row r="13" spans="1:22" s="28" customFormat="1" ht="114.6" thickBot="1" x14ac:dyDescent="0.3">
      <c r="A13" s="291" t="s">
        <v>709</v>
      </c>
      <c r="B13" s="292" t="s">
        <v>58</v>
      </c>
      <c r="C13" s="181" t="s">
        <v>67</v>
      </c>
      <c r="D13" s="181" t="s">
        <v>710</v>
      </c>
      <c r="E13" s="181" t="s">
        <v>191</v>
      </c>
      <c r="F13" s="181" t="s">
        <v>68</v>
      </c>
      <c r="G13" s="305">
        <v>44501</v>
      </c>
      <c r="H13" s="305">
        <v>44926</v>
      </c>
      <c r="I13" s="181" t="s">
        <v>69</v>
      </c>
      <c r="J13" s="287">
        <v>2000</v>
      </c>
      <c r="K13" s="181"/>
      <c r="L13" s="288" t="s">
        <v>190</v>
      </c>
      <c r="M13" s="153"/>
      <c r="N13" s="153"/>
      <c r="O13" s="153"/>
    </row>
    <row r="14" spans="1:22" s="28" customFormat="1" ht="23.4" thickBot="1" x14ac:dyDescent="0.3">
      <c r="A14" s="371" t="s">
        <v>92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3"/>
      <c r="M14" s="153"/>
      <c r="N14" s="153"/>
      <c r="O14" s="153"/>
    </row>
    <row r="15" spans="1:22" s="28" customFormat="1" ht="114" x14ac:dyDescent="0.25">
      <c r="A15" s="289" t="s">
        <v>711</v>
      </c>
      <c r="B15" s="290" t="s">
        <v>58</v>
      </c>
      <c r="C15" s="173" t="s">
        <v>60</v>
      </c>
      <c r="D15" s="173" t="s">
        <v>61</v>
      </c>
      <c r="E15" s="173" t="s">
        <v>712</v>
      </c>
      <c r="F15" s="173" t="s">
        <v>90</v>
      </c>
      <c r="G15" s="331">
        <v>44562</v>
      </c>
      <c r="H15" s="331">
        <v>44805</v>
      </c>
      <c r="I15" s="173" t="s">
        <v>192</v>
      </c>
      <c r="J15" s="259">
        <v>3000</v>
      </c>
      <c r="K15" s="173"/>
      <c r="L15" s="231" t="s">
        <v>713</v>
      </c>
      <c r="M15" s="153"/>
      <c r="N15" s="153"/>
      <c r="O15" s="153"/>
    </row>
    <row r="16" spans="1:22" s="28" customFormat="1" ht="159.6" x14ac:dyDescent="0.25">
      <c r="A16" s="285" t="s">
        <v>59</v>
      </c>
      <c r="B16" s="286"/>
      <c r="C16" s="176" t="s">
        <v>62</v>
      </c>
      <c r="D16" s="176" t="s">
        <v>63</v>
      </c>
      <c r="E16" s="176" t="s">
        <v>64</v>
      </c>
      <c r="F16" s="176" t="s">
        <v>65</v>
      </c>
      <c r="G16" s="299">
        <v>44501</v>
      </c>
      <c r="H16" s="299">
        <v>44805</v>
      </c>
      <c r="I16" s="176" t="s">
        <v>193</v>
      </c>
      <c r="J16" s="261">
        <v>50000</v>
      </c>
      <c r="K16" s="176"/>
      <c r="L16" s="177" t="s">
        <v>714</v>
      </c>
      <c r="M16" s="153"/>
      <c r="N16" s="153"/>
      <c r="O16" s="153"/>
    </row>
    <row r="17" spans="1:22" s="28" customFormat="1" ht="91.2" x14ac:dyDescent="0.25">
      <c r="A17" s="320" t="s">
        <v>100</v>
      </c>
      <c r="B17" s="286" t="s">
        <v>58</v>
      </c>
      <c r="C17" s="176" t="s">
        <v>104</v>
      </c>
      <c r="D17" s="176" t="s">
        <v>105</v>
      </c>
      <c r="E17" s="176" t="s">
        <v>101</v>
      </c>
      <c r="F17" s="176" t="s">
        <v>102</v>
      </c>
      <c r="G17" s="299">
        <v>44531</v>
      </c>
      <c r="H17" s="299">
        <v>44925</v>
      </c>
      <c r="I17" s="176" t="s">
        <v>103</v>
      </c>
      <c r="J17" s="261">
        <v>24000</v>
      </c>
      <c r="K17" s="176"/>
      <c r="L17" s="177" t="s">
        <v>212</v>
      </c>
      <c r="M17" s="153"/>
      <c r="N17" s="153"/>
      <c r="O17" s="153"/>
    </row>
    <row r="18" spans="1:22" s="28" customFormat="1" ht="76.5" customHeight="1" x14ac:dyDescent="0.25">
      <c r="A18" s="320" t="s">
        <v>110</v>
      </c>
      <c r="B18" s="286" t="s">
        <v>58</v>
      </c>
      <c r="C18" s="176" t="s">
        <v>209</v>
      </c>
      <c r="D18" s="176" t="s">
        <v>210</v>
      </c>
      <c r="E18" s="176" t="s">
        <v>111</v>
      </c>
      <c r="F18" s="176" t="s">
        <v>211</v>
      </c>
      <c r="G18" s="299" t="s">
        <v>717</v>
      </c>
      <c r="H18" s="299">
        <v>44835</v>
      </c>
      <c r="I18" s="176" t="s">
        <v>103</v>
      </c>
      <c r="J18" s="261">
        <v>16000</v>
      </c>
      <c r="K18" s="176"/>
      <c r="L18" s="177" t="s">
        <v>718</v>
      </c>
      <c r="M18" s="153"/>
      <c r="N18" s="153"/>
      <c r="O18" s="153"/>
    </row>
    <row r="19" spans="1:22" s="28" customFormat="1" ht="114.6" thickBot="1" x14ac:dyDescent="0.3">
      <c r="A19" s="332" t="s">
        <v>106</v>
      </c>
      <c r="B19" s="281" t="s">
        <v>58</v>
      </c>
      <c r="C19" s="281" t="s">
        <v>62</v>
      </c>
      <c r="D19" s="282" t="s">
        <v>107</v>
      </c>
      <c r="E19" s="282" t="s">
        <v>108</v>
      </c>
      <c r="F19" s="282" t="s">
        <v>214</v>
      </c>
      <c r="G19" s="298">
        <v>44562</v>
      </c>
      <c r="H19" s="298">
        <v>44926</v>
      </c>
      <c r="I19" s="282" t="s">
        <v>103</v>
      </c>
      <c r="J19" s="283">
        <v>6000</v>
      </c>
      <c r="K19" s="282"/>
      <c r="L19" s="284" t="s">
        <v>109</v>
      </c>
      <c r="M19" s="153"/>
      <c r="N19" s="153"/>
      <c r="O19" s="153"/>
    </row>
    <row r="20" spans="1:22" s="28" customFormat="1" ht="23.4" thickBot="1" x14ac:dyDescent="0.3">
      <c r="A20" s="371" t="s">
        <v>70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3"/>
      <c r="M20" s="153"/>
      <c r="N20" s="153"/>
      <c r="O20" s="153"/>
    </row>
    <row r="21" spans="1:22" s="28" customFormat="1" ht="91.2" x14ac:dyDescent="0.25">
      <c r="A21" s="318" t="s">
        <v>715</v>
      </c>
      <c r="B21" s="303" t="s">
        <v>58</v>
      </c>
      <c r="C21" s="189" t="s">
        <v>194</v>
      </c>
      <c r="D21" s="189" t="s">
        <v>195</v>
      </c>
      <c r="E21" s="189" t="s">
        <v>196</v>
      </c>
      <c r="F21" s="189" t="s">
        <v>197</v>
      </c>
      <c r="G21" s="306">
        <v>44621</v>
      </c>
      <c r="H21" s="306">
        <v>44772</v>
      </c>
      <c r="I21" s="189" t="s">
        <v>198</v>
      </c>
      <c r="J21" s="304">
        <v>4000</v>
      </c>
      <c r="K21" s="189"/>
      <c r="L21" s="319" t="s">
        <v>199</v>
      </c>
      <c r="M21" s="153"/>
      <c r="N21" s="153"/>
      <c r="O21" s="153"/>
    </row>
    <row r="22" spans="1:22" s="28" customFormat="1" ht="159.6" x14ac:dyDescent="0.25">
      <c r="A22" s="285" t="s">
        <v>71</v>
      </c>
      <c r="B22" s="286" t="s">
        <v>58</v>
      </c>
      <c r="C22" s="176" t="s">
        <v>72</v>
      </c>
      <c r="D22" s="176" t="s">
        <v>716</v>
      </c>
      <c r="E22" s="176" t="s">
        <v>73</v>
      </c>
      <c r="F22" s="176" t="s">
        <v>200</v>
      </c>
      <c r="G22" s="299">
        <v>44562</v>
      </c>
      <c r="H22" s="299">
        <v>44926</v>
      </c>
      <c r="I22" s="176" t="s">
        <v>74</v>
      </c>
      <c r="J22" s="261">
        <v>8000</v>
      </c>
      <c r="K22" s="176"/>
      <c r="L22" s="177" t="s">
        <v>201</v>
      </c>
      <c r="M22" s="153"/>
      <c r="N22" s="153"/>
      <c r="O22" s="153"/>
    </row>
    <row r="23" spans="1:22" s="28" customFormat="1" ht="114" x14ac:dyDescent="0.25">
      <c r="A23" s="285" t="s">
        <v>75</v>
      </c>
      <c r="B23" s="286" t="s">
        <v>58</v>
      </c>
      <c r="C23" s="176" t="s">
        <v>76</v>
      </c>
      <c r="D23" s="176" t="s">
        <v>77</v>
      </c>
      <c r="E23" s="176" t="s">
        <v>78</v>
      </c>
      <c r="F23" s="176" t="s">
        <v>79</v>
      </c>
      <c r="G23" s="299">
        <v>44562</v>
      </c>
      <c r="H23" s="299">
        <v>44926</v>
      </c>
      <c r="I23" s="176" t="s">
        <v>80</v>
      </c>
      <c r="J23" s="261">
        <v>1000</v>
      </c>
      <c r="K23" s="176"/>
      <c r="L23" s="177" t="s">
        <v>81</v>
      </c>
      <c r="M23" s="153"/>
      <c r="N23" s="153"/>
      <c r="O23" s="153"/>
    </row>
    <row r="24" spans="1:22" s="155" customFormat="1" ht="114" x14ac:dyDescent="0.25">
      <c r="A24" s="321" t="s">
        <v>202</v>
      </c>
      <c r="B24" s="300" t="s">
        <v>58</v>
      </c>
      <c r="C24" s="178" t="s">
        <v>194</v>
      </c>
      <c r="D24" s="178" t="s">
        <v>86</v>
      </c>
      <c r="E24" s="178" t="s">
        <v>203</v>
      </c>
      <c r="F24" s="178" t="s">
        <v>204</v>
      </c>
      <c r="G24" s="301">
        <v>44562</v>
      </c>
      <c r="H24" s="301">
        <v>44926</v>
      </c>
      <c r="I24" s="178" t="s">
        <v>206</v>
      </c>
      <c r="J24" s="260">
        <v>8000</v>
      </c>
      <c r="K24" s="178"/>
      <c r="L24" s="214" t="s">
        <v>207</v>
      </c>
      <c r="M24" s="154"/>
      <c r="N24" s="154"/>
      <c r="O24" s="154"/>
    </row>
    <row r="25" spans="1:22" s="155" customFormat="1" ht="91.2" x14ac:dyDescent="0.25">
      <c r="A25" s="321" t="s">
        <v>87</v>
      </c>
      <c r="B25" s="300" t="s">
        <v>58</v>
      </c>
      <c r="C25" s="178" t="s">
        <v>85</v>
      </c>
      <c r="D25" s="178" t="s">
        <v>86</v>
      </c>
      <c r="E25" s="178" t="s">
        <v>88</v>
      </c>
      <c r="F25" s="178" t="s">
        <v>89</v>
      </c>
      <c r="G25" s="301">
        <v>44562</v>
      </c>
      <c r="H25" s="301">
        <v>44926</v>
      </c>
      <c r="I25" s="178" t="s">
        <v>205</v>
      </c>
      <c r="J25" s="260">
        <v>5000</v>
      </c>
      <c r="K25" s="178"/>
      <c r="L25" s="214" t="s">
        <v>207</v>
      </c>
      <c r="M25" s="154"/>
      <c r="N25" s="154"/>
      <c r="O25" s="154"/>
    </row>
    <row r="26" spans="1:22" s="155" customFormat="1" ht="91.2" x14ac:dyDescent="0.25">
      <c r="A26" s="321" t="s">
        <v>91</v>
      </c>
      <c r="B26" s="300" t="s">
        <v>58</v>
      </c>
      <c r="C26" s="178"/>
      <c r="D26" s="178" t="s">
        <v>82</v>
      </c>
      <c r="E26" s="178" t="s">
        <v>83</v>
      </c>
      <c r="F26" s="178" t="s">
        <v>208</v>
      </c>
      <c r="G26" s="301">
        <v>44562</v>
      </c>
      <c r="H26" s="301">
        <v>44658</v>
      </c>
      <c r="I26" s="178"/>
      <c r="J26" s="260">
        <v>1000</v>
      </c>
      <c r="K26" s="178"/>
      <c r="L26" s="214" t="s">
        <v>84</v>
      </c>
      <c r="M26" s="154"/>
      <c r="N26" s="154"/>
      <c r="O26" s="154"/>
    </row>
    <row r="27" spans="1:22" s="28" customFormat="1" ht="114.6" thickBot="1" x14ac:dyDescent="0.3">
      <c r="A27" s="285" t="s">
        <v>94</v>
      </c>
      <c r="B27" s="286" t="s">
        <v>58</v>
      </c>
      <c r="C27" s="176" t="s">
        <v>95</v>
      </c>
      <c r="D27" s="176" t="s">
        <v>96</v>
      </c>
      <c r="E27" s="176" t="s">
        <v>97</v>
      </c>
      <c r="F27" s="176" t="s">
        <v>98</v>
      </c>
      <c r="G27" s="299">
        <v>44621</v>
      </c>
      <c r="H27" s="299">
        <v>44742</v>
      </c>
      <c r="I27" s="176" t="s">
        <v>213</v>
      </c>
      <c r="J27" s="261">
        <v>5000</v>
      </c>
      <c r="K27" s="176"/>
      <c r="L27" s="177" t="s">
        <v>99</v>
      </c>
      <c r="M27" s="153"/>
      <c r="N27" s="153"/>
      <c r="O27" s="153"/>
    </row>
    <row r="28" spans="1:22" s="28" customFormat="1" ht="23.4" thickBot="1" x14ac:dyDescent="0.3">
      <c r="A28" s="371" t="s">
        <v>112</v>
      </c>
      <c r="B28" s="372"/>
      <c r="C28" s="372"/>
      <c r="D28" s="372"/>
      <c r="E28" s="372"/>
      <c r="F28" s="372"/>
      <c r="G28" s="372"/>
      <c r="H28" s="372"/>
      <c r="I28" s="372"/>
      <c r="J28" s="372"/>
      <c r="K28" s="372"/>
      <c r="L28" s="373"/>
      <c r="M28" s="153"/>
      <c r="N28" s="153"/>
      <c r="O28" s="153"/>
    </row>
    <row r="29" spans="1:22" s="156" customFormat="1" ht="91.8" thickBot="1" x14ac:dyDescent="0.3">
      <c r="A29" s="322" t="s">
        <v>113</v>
      </c>
      <c r="B29" s="190" t="s">
        <v>114</v>
      </c>
      <c r="C29" s="190" t="s">
        <v>215</v>
      </c>
      <c r="D29" s="190" t="s">
        <v>216</v>
      </c>
      <c r="E29" s="186" t="s">
        <v>217</v>
      </c>
      <c r="F29" s="186" t="s">
        <v>218</v>
      </c>
      <c r="G29" s="302">
        <v>44197</v>
      </c>
      <c r="H29" s="302">
        <v>44561</v>
      </c>
      <c r="I29" s="186" t="s">
        <v>219</v>
      </c>
      <c r="J29" s="266">
        <f>80*12</f>
        <v>960</v>
      </c>
      <c r="K29" s="190"/>
      <c r="L29" s="232" t="s">
        <v>719</v>
      </c>
      <c r="M29" s="148"/>
      <c r="N29" s="148"/>
      <c r="O29" s="148"/>
      <c r="P29" s="148"/>
      <c r="Q29" s="148"/>
      <c r="R29" s="148"/>
      <c r="S29" s="148"/>
      <c r="T29" s="148"/>
      <c r="U29" s="148"/>
      <c r="V29" s="148"/>
    </row>
    <row r="30" spans="1:22" ht="23.4" thickBot="1" x14ac:dyDescent="0.3">
      <c r="A30" s="371" t="s">
        <v>761</v>
      </c>
      <c r="B30" s="372"/>
      <c r="C30" s="372"/>
      <c r="D30" s="372"/>
      <c r="E30" s="372"/>
      <c r="F30" s="372"/>
      <c r="G30" s="372"/>
      <c r="H30" s="372"/>
      <c r="I30" s="372"/>
      <c r="J30" s="372"/>
      <c r="K30" s="372"/>
      <c r="L30" s="373"/>
    </row>
    <row r="31" spans="1:22" ht="114" x14ac:dyDescent="0.4">
      <c r="A31" s="323" t="s">
        <v>747</v>
      </c>
      <c r="B31" s="295"/>
      <c r="C31" s="295"/>
      <c r="D31" s="295"/>
      <c r="E31" s="295"/>
      <c r="F31" s="295"/>
      <c r="G31" s="295"/>
      <c r="H31" s="295"/>
      <c r="I31" s="295"/>
      <c r="J31" s="280">
        <v>50000</v>
      </c>
      <c r="K31" s="295"/>
      <c r="L31" s="324"/>
    </row>
    <row r="32" spans="1:22" ht="23.4" thickBot="1" x14ac:dyDescent="0.45">
      <c r="A32" s="325" t="s">
        <v>746</v>
      </c>
      <c r="B32" s="295"/>
      <c r="C32" s="295"/>
      <c r="D32" s="295"/>
      <c r="E32" s="295"/>
      <c r="F32" s="295"/>
      <c r="G32" s="295"/>
      <c r="H32" s="295"/>
      <c r="I32" s="295"/>
      <c r="J32" s="280">
        <v>35000</v>
      </c>
      <c r="K32" s="295"/>
      <c r="L32" s="324"/>
    </row>
    <row r="33" spans="1:22" ht="23.4" thickBot="1" x14ac:dyDescent="0.3">
      <c r="A33" s="371" t="s">
        <v>744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2"/>
      <c r="L33" s="373"/>
    </row>
    <row r="34" spans="1:22" s="156" customFormat="1" ht="114.6" thickBot="1" x14ac:dyDescent="0.3">
      <c r="A34" s="326" t="s">
        <v>748</v>
      </c>
      <c r="B34" s="190"/>
      <c r="C34" s="190"/>
      <c r="D34" s="190"/>
      <c r="E34" s="190"/>
      <c r="F34" s="190"/>
      <c r="G34" s="190"/>
      <c r="H34" s="190"/>
      <c r="I34" s="186" t="s">
        <v>749</v>
      </c>
      <c r="J34" s="297">
        <v>30000</v>
      </c>
      <c r="K34" s="190"/>
      <c r="L34" s="232"/>
      <c r="M34" s="148"/>
      <c r="N34" s="148"/>
      <c r="O34" s="148"/>
      <c r="P34" s="148"/>
      <c r="Q34" s="148"/>
      <c r="R34" s="148"/>
      <c r="S34" s="148"/>
      <c r="T34" s="148"/>
      <c r="U34" s="148"/>
      <c r="V34" s="148"/>
    </row>
    <row r="35" spans="1:22" ht="23.4" thickBot="1" x14ac:dyDescent="0.3">
      <c r="A35" s="371" t="s">
        <v>745</v>
      </c>
      <c r="B35" s="372"/>
      <c r="C35" s="372"/>
      <c r="D35" s="372"/>
      <c r="E35" s="372"/>
      <c r="F35" s="372"/>
      <c r="G35" s="372"/>
      <c r="H35" s="372"/>
      <c r="I35" s="372"/>
      <c r="J35" s="372">
        <v>50000</v>
      </c>
      <c r="K35" s="372"/>
      <c r="L35" s="373"/>
    </row>
    <row r="36" spans="1:22" ht="22.8" x14ac:dyDescent="0.4">
      <c r="A36" s="325" t="s">
        <v>751</v>
      </c>
      <c r="B36" s="295"/>
      <c r="C36" s="295"/>
      <c r="D36" s="295"/>
      <c r="E36" s="295"/>
      <c r="F36" s="295"/>
      <c r="G36" s="295"/>
      <c r="H36" s="295"/>
      <c r="I36" s="295"/>
      <c r="J36" s="295"/>
      <c r="K36" s="295"/>
      <c r="L36" s="324"/>
    </row>
    <row r="37" spans="1:22" ht="22.8" x14ac:dyDescent="0.4">
      <c r="A37" s="325" t="s">
        <v>750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324"/>
    </row>
    <row r="38" spans="1:22" ht="46.2" thickBot="1" x14ac:dyDescent="0.45">
      <c r="A38" s="323" t="s">
        <v>752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324"/>
    </row>
    <row r="39" spans="1:22" ht="23.4" thickBot="1" x14ac:dyDescent="0.3">
      <c r="A39" s="371" t="s">
        <v>243</v>
      </c>
      <c r="B39" s="372"/>
      <c r="C39" s="372"/>
      <c r="D39" s="372"/>
      <c r="E39" s="372"/>
      <c r="F39" s="372"/>
      <c r="G39" s="372"/>
      <c r="H39" s="372"/>
      <c r="I39" s="372"/>
      <c r="J39" s="372"/>
      <c r="K39" s="372"/>
      <c r="L39" s="373"/>
    </row>
    <row r="40" spans="1:22" ht="91.8" thickBot="1" x14ac:dyDescent="0.45">
      <c r="A40" s="327" t="s">
        <v>753</v>
      </c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9"/>
    </row>
  </sheetData>
  <mergeCells count="17">
    <mergeCell ref="A35:L35"/>
    <mergeCell ref="A39:L39"/>
    <mergeCell ref="A28:L28"/>
    <mergeCell ref="A11:L11"/>
    <mergeCell ref="A14:L14"/>
    <mergeCell ref="A20:L20"/>
    <mergeCell ref="A30:L30"/>
    <mergeCell ref="A33:L33"/>
    <mergeCell ref="I9:I10"/>
    <mergeCell ref="J9:J10"/>
    <mergeCell ref="K9:K10"/>
    <mergeCell ref="L9:L10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horizontalDpi="4294967293" verticalDpi="4294967293" r:id="rId1"/>
  <rowBreaks count="1" manualBreakCount="1">
    <brk id="1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K114"/>
  <sheetViews>
    <sheetView rightToLeft="1" view="pageBreakPreview" topLeftCell="A19" zoomScale="40" zoomScaleNormal="40" zoomScaleSheetLayoutView="40" workbookViewId="0">
      <selection activeCell="B20" sqref="B20"/>
    </sheetView>
  </sheetViews>
  <sheetFormatPr defaultColWidth="9.09765625" defaultRowHeight="22.8" x14ac:dyDescent="0.4"/>
  <cols>
    <col min="1" max="2" width="25.59765625" style="211" customWidth="1"/>
    <col min="3" max="3" width="31.8984375" style="211" customWidth="1"/>
    <col min="4" max="4" width="36" style="211" customWidth="1"/>
    <col min="5" max="5" width="31.5" style="211" customWidth="1"/>
    <col min="6" max="7" width="47.09765625" style="211" customWidth="1"/>
    <col min="8" max="8" width="22.3984375" style="211" customWidth="1"/>
    <col min="9" max="9" width="18.69921875" style="211" customWidth="1"/>
    <col min="10" max="10" width="23.59765625" style="211" customWidth="1"/>
    <col min="11" max="11" width="18.8984375" style="211" customWidth="1"/>
    <col min="12" max="12" width="19.09765625" style="211" customWidth="1"/>
    <col min="13" max="13" width="18.3984375" style="211" customWidth="1"/>
    <col min="14" max="20" width="9.09765625" style="209"/>
    <col min="21" max="16384" width="9.09765625" style="211"/>
  </cols>
  <sheetData>
    <row r="1" spans="1:270" s="208" customFormat="1" ht="44.25" customHeight="1" x14ac:dyDescent="0.4"/>
    <row r="2" spans="1:270" s="209" customFormat="1" ht="23.4" thickBot="1" x14ac:dyDescent="0.45"/>
    <row r="3" spans="1:270" s="209" customFormat="1" ht="18" customHeight="1" x14ac:dyDescent="0.4">
      <c r="C3" s="334" t="s">
        <v>55</v>
      </c>
      <c r="D3" s="335" t="s">
        <v>479</v>
      </c>
      <c r="E3" s="336"/>
      <c r="F3" s="210"/>
      <c r="G3" s="210"/>
      <c r="H3" s="210"/>
      <c r="I3" s="210"/>
      <c r="J3" s="210"/>
    </row>
    <row r="4" spans="1:270" s="209" customFormat="1" ht="18" customHeight="1" thickBot="1" x14ac:dyDescent="0.45">
      <c r="C4" s="337" t="s">
        <v>56</v>
      </c>
      <c r="D4" s="338"/>
      <c r="E4" s="339"/>
      <c r="F4" s="210"/>
      <c r="G4" s="210"/>
      <c r="H4" s="210"/>
      <c r="I4" s="210"/>
      <c r="J4" s="210"/>
    </row>
    <row r="5" spans="1:270" s="209" customFormat="1" ht="18" customHeight="1" thickBot="1" x14ac:dyDescent="0.45">
      <c r="C5" s="210"/>
      <c r="D5" s="210"/>
      <c r="E5" s="210"/>
      <c r="F5" s="210"/>
      <c r="G5" s="210"/>
      <c r="H5" s="210"/>
      <c r="I5" s="210"/>
      <c r="J5" s="210"/>
    </row>
    <row r="6" spans="1:270" s="209" customFormat="1" ht="18" customHeight="1" thickBot="1" x14ac:dyDescent="0.45">
      <c r="A6" s="333" t="s">
        <v>50</v>
      </c>
      <c r="B6" s="394" t="s">
        <v>478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6"/>
    </row>
    <row r="7" spans="1:270" s="209" customFormat="1" ht="18" customHeight="1" thickBot="1" x14ac:dyDescent="0.45"/>
    <row r="8" spans="1:270" ht="45.6" customHeight="1" x14ac:dyDescent="0.4">
      <c r="A8" s="401" t="s">
        <v>29</v>
      </c>
      <c r="B8" s="365" t="s">
        <v>480</v>
      </c>
      <c r="C8" s="397" t="s">
        <v>481</v>
      </c>
      <c r="D8" s="397" t="s">
        <v>27</v>
      </c>
      <c r="E8" s="397" t="s">
        <v>48</v>
      </c>
      <c r="F8" s="397" t="s">
        <v>38</v>
      </c>
      <c r="G8" s="164" t="s">
        <v>32</v>
      </c>
      <c r="H8" s="397" t="s">
        <v>34</v>
      </c>
      <c r="I8" s="397"/>
      <c r="J8" s="397" t="s">
        <v>13</v>
      </c>
      <c r="K8" s="397" t="s">
        <v>754</v>
      </c>
      <c r="L8" s="397" t="s">
        <v>755</v>
      </c>
      <c r="M8" s="399" t="s">
        <v>0</v>
      </c>
    </row>
    <row r="9" spans="1:270" ht="46.2" thickBot="1" x14ac:dyDescent="0.45">
      <c r="A9" s="402"/>
      <c r="B9" s="403"/>
      <c r="C9" s="398"/>
      <c r="D9" s="398"/>
      <c r="E9" s="398"/>
      <c r="F9" s="398"/>
      <c r="G9" s="167" t="s">
        <v>2</v>
      </c>
      <c r="H9" s="167" t="s">
        <v>30</v>
      </c>
      <c r="I9" s="167" t="s">
        <v>31</v>
      </c>
      <c r="J9" s="398"/>
      <c r="K9" s="398"/>
      <c r="L9" s="398"/>
      <c r="M9" s="400"/>
    </row>
    <row r="10" spans="1:270" ht="23.4" thickBot="1" x14ac:dyDescent="0.45">
      <c r="A10" s="379" t="s">
        <v>253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1"/>
    </row>
    <row r="11" spans="1:270" s="209" customFormat="1" ht="100.2" customHeight="1" x14ac:dyDescent="0.4">
      <c r="A11" s="340" t="s">
        <v>740</v>
      </c>
      <c r="B11" s="173" t="s">
        <v>741</v>
      </c>
      <c r="C11" s="173" t="s">
        <v>254</v>
      </c>
      <c r="D11" s="173"/>
      <c r="E11" s="173"/>
      <c r="F11" s="341" t="s">
        <v>255</v>
      </c>
      <c r="G11" s="341" t="s">
        <v>256</v>
      </c>
      <c r="H11" s="173" t="s">
        <v>257</v>
      </c>
      <c r="I11" s="173" t="s">
        <v>258</v>
      </c>
      <c r="J11" s="173"/>
      <c r="K11" s="259">
        <v>20000</v>
      </c>
      <c r="L11" s="259">
        <v>0</v>
      </c>
      <c r="M11" s="231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3"/>
      <c r="CS11" s="213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3"/>
      <c r="DK11" s="213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DW11" s="213"/>
      <c r="DX11" s="213"/>
      <c r="DY11" s="213"/>
      <c r="DZ11" s="213"/>
      <c r="EA11" s="213"/>
      <c r="EB11" s="213"/>
      <c r="EC11" s="213"/>
      <c r="ED11" s="213"/>
      <c r="EE11" s="213"/>
      <c r="EF11" s="213"/>
      <c r="EG11" s="213"/>
      <c r="EH11" s="213"/>
      <c r="EI11" s="213"/>
      <c r="EJ11" s="213"/>
      <c r="EK11" s="213"/>
      <c r="EL11" s="213"/>
      <c r="EM11" s="213"/>
      <c r="EN11" s="213"/>
      <c r="EO11" s="213"/>
      <c r="EP11" s="213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3"/>
      <c r="FC11" s="213"/>
      <c r="FD11" s="213"/>
      <c r="FE11" s="213"/>
      <c r="FF11" s="213"/>
      <c r="FG11" s="213"/>
      <c r="FH11" s="213"/>
      <c r="FI11" s="213"/>
      <c r="FJ11" s="213"/>
      <c r="FK11" s="213"/>
      <c r="FL11" s="213"/>
      <c r="FM11" s="213"/>
      <c r="FN11" s="213"/>
      <c r="FO11" s="213"/>
      <c r="FP11" s="213"/>
      <c r="FQ11" s="213"/>
      <c r="FR11" s="213"/>
      <c r="FS11" s="213"/>
      <c r="FT11" s="213"/>
      <c r="FU11" s="213"/>
      <c r="FV11" s="213"/>
      <c r="FW11" s="213"/>
      <c r="FX11" s="213"/>
      <c r="FY11" s="213"/>
      <c r="FZ11" s="213"/>
      <c r="GA11" s="213"/>
      <c r="GB11" s="213"/>
      <c r="GC11" s="213"/>
      <c r="GD11" s="213"/>
      <c r="GE11" s="213"/>
      <c r="GF11" s="213"/>
      <c r="GG11" s="213"/>
      <c r="GH11" s="213"/>
      <c r="GI11" s="213"/>
      <c r="GJ11" s="213"/>
      <c r="GK11" s="213"/>
      <c r="GL11" s="213"/>
      <c r="GM11" s="213"/>
      <c r="GN11" s="213"/>
      <c r="GO11" s="213"/>
      <c r="GP11" s="213"/>
      <c r="GQ11" s="213"/>
      <c r="GR11" s="213"/>
      <c r="GS11" s="213"/>
      <c r="GT11" s="213"/>
      <c r="GU11" s="213"/>
      <c r="GV11" s="213"/>
      <c r="GW11" s="213"/>
      <c r="GX11" s="213"/>
      <c r="GY11" s="213"/>
      <c r="GZ11" s="213"/>
      <c r="HA11" s="213"/>
      <c r="HB11" s="213"/>
      <c r="HC11" s="213"/>
      <c r="HD11" s="213"/>
      <c r="HE11" s="213"/>
      <c r="HF11" s="213"/>
      <c r="HG11" s="213"/>
      <c r="HH11" s="213"/>
      <c r="HI11" s="213"/>
      <c r="HJ11" s="213"/>
      <c r="HK11" s="213"/>
      <c r="HL11" s="213"/>
      <c r="HM11" s="213"/>
      <c r="HN11" s="213"/>
      <c r="HO11" s="213"/>
      <c r="HP11" s="213"/>
      <c r="HQ11" s="213"/>
      <c r="HR11" s="213"/>
      <c r="HS11" s="213"/>
      <c r="HT11" s="213"/>
      <c r="HU11" s="213"/>
      <c r="HV11" s="213"/>
      <c r="HW11" s="213"/>
      <c r="HX11" s="213"/>
      <c r="HY11" s="213"/>
      <c r="HZ11" s="213"/>
      <c r="IA11" s="213"/>
      <c r="IB11" s="213"/>
      <c r="IC11" s="213"/>
      <c r="ID11" s="213"/>
      <c r="IE11" s="213"/>
      <c r="IF11" s="213"/>
      <c r="IG11" s="213"/>
      <c r="IH11" s="213"/>
      <c r="II11" s="213"/>
      <c r="IJ11" s="213"/>
      <c r="IK11" s="213"/>
      <c r="IL11" s="213"/>
      <c r="IM11" s="213"/>
      <c r="IN11" s="213"/>
      <c r="IO11" s="213"/>
      <c r="IP11" s="213"/>
      <c r="IQ11" s="213"/>
      <c r="IR11" s="213"/>
      <c r="IS11" s="213"/>
      <c r="IT11" s="213"/>
      <c r="IU11" s="213"/>
      <c r="IV11" s="213"/>
      <c r="IW11" s="213"/>
      <c r="IX11" s="213"/>
      <c r="IY11" s="213"/>
      <c r="IZ11" s="213"/>
      <c r="JA11" s="213"/>
      <c r="JB11" s="213"/>
      <c r="JC11" s="213"/>
      <c r="JD11" s="213"/>
      <c r="JE11" s="213"/>
      <c r="JF11" s="213"/>
      <c r="JG11" s="213"/>
      <c r="JH11" s="213"/>
      <c r="JI11" s="213"/>
      <c r="JJ11" s="213"/>
    </row>
    <row r="12" spans="1:270" ht="69" thickBot="1" x14ac:dyDescent="0.45">
      <c r="A12" s="342" t="s">
        <v>261</v>
      </c>
      <c r="B12" s="343" t="s">
        <v>739</v>
      </c>
      <c r="C12" s="186" t="s">
        <v>262</v>
      </c>
      <c r="D12" s="186" t="s">
        <v>263</v>
      </c>
      <c r="E12" s="186" t="s">
        <v>264</v>
      </c>
      <c r="F12" s="343" t="s">
        <v>265</v>
      </c>
      <c r="G12" s="343" t="s">
        <v>266</v>
      </c>
      <c r="H12" s="186" t="s">
        <v>257</v>
      </c>
      <c r="I12" s="176" t="s">
        <v>258</v>
      </c>
      <c r="J12" s="296"/>
      <c r="K12" s="264">
        <v>8000</v>
      </c>
      <c r="L12" s="345"/>
      <c r="M12" s="182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213"/>
      <c r="EY12" s="213"/>
      <c r="EZ12" s="213"/>
      <c r="FA12" s="213"/>
      <c r="FB12" s="213"/>
      <c r="FC12" s="213"/>
      <c r="FD12" s="213"/>
      <c r="FE12" s="213"/>
      <c r="FF12" s="213"/>
      <c r="FG12" s="213"/>
      <c r="FH12" s="213"/>
      <c r="FI12" s="213"/>
      <c r="FJ12" s="213"/>
      <c r="FK12" s="213"/>
      <c r="FL12" s="213"/>
      <c r="FM12" s="213"/>
      <c r="FN12" s="213"/>
      <c r="FO12" s="213"/>
      <c r="FP12" s="213"/>
      <c r="FQ12" s="213"/>
      <c r="FR12" s="213"/>
      <c r="FS12" s="213"/>
      <c r="FT12" s="213"/>
      <c r="FU12" s="213"/>
      <c r="FV12" s="213"/>
      <c r="FW12" s="213"/>
      <c r="FX12" s="213"/>
      <c r="FY12" s="213"/>
      <c r="FZ12" s="213"/>
      <c r="GA12" s="213"/>
      <c r="GB12" s="213"/>
      <c r="GC12" s="213"/>
      <c r="GD12" s="213"/>
      <c r="GE12" s="213"/>
      <c r="GF12" s="213"/>
      <c r="GG12" s="213"/>
      <c r="GH12" s="213"/>
      <c r="GI12" s="213"/>
      <c r="GJ12" s="213"/>
      <c r="GK12" s="213"/>
      <c r="GL12" s="213"/>
      <c r="GM12" s="213"/>
      <c r="GN12" s="213"/>
      <c r="GO12" s="213"/>
      <c r="GP12" s="213"/>
      <c r="GQ12" s="213"/>
      <c r="GR12" s="213"/>
      <c r="GS12" s="213"/>
      <c r="GT12" s="213"/>
      <c r="GU12" s="213"/>
      <c r="GV12" s="213"/>
      <c r="GW12" s="213"/>
      <c r="GX12" s="213"/>
      <c r="GY12" s="213"/>
      <c r="GZ12" s="213"/>
      <c r="HA12" s="213"/>
      <c r="HB12" s="213"/>
      <c r="HC12" s="213"/>
      <c r="HD12" s="213"/>
      <c r="HE12" s="213"/>
      <c r="HF12" s="213"/>
      <c r="HG12" s="213"/>
      <c r="HH12" s="213"/>
      <c r="HI12" s="213"/>
      <c r="HJ12" s="213"/>
      <c r="HK12" s="213"/>
      <c r="HL12" s="213"/>
      <c r="HM12" s="213"/>
      <c r="HN12" s="213"/>
      <c r="HO12" s="213"/>
      <c r="HP12" s="213"/>
      <c r="HQ12" s="213"/>
      <c r="HR12" s="213"/>
      <c r="HS12" s="213"/>
      <c r="HT12" s="213"/>
      <c r="HU12" s="213"/>
      <c r="HV12" s="213"/>
      <c r="HW12" s="213"/>
      <c r="HX12" s="213"/>
      <c r="HY12" s="213"/>
      <c r="HZ12" s="213"/>
      <c r="IA12" s="213"/>
      <c r="IB12" s="213"/>
      <c r="IC12" s="213"/>
      <c r="ID12" s="213"/>
      <c r="IE12" s="213"/>
      <c r="IF12" s="213"/>
      <c r="IG12" s="213"/>
      <c r="IH12" s="213"/>
      <c r="II12" s="213"/>
      <c r="IJ12" s="213"/>
      <c r="IK12" s="213"/>
      <c r="IL12" s="213"/>
      <c r="IM12" s="213"/>
      <c r="IN12" s="213"/>
      <c r="IO12" s="213"/>
      <c r="IP12" s="213"/>
      <c r="IQ12" s="213"/>
      <c r="IR12" s="213"/>
      <c r="IS12" s="213"/>
      <c r="IT12" s="213"/>
      <c r="IU12" s="213"/>
      <c r="IV12" s="213"/>
      <c r="IW12" s="213"/>
      <c r="IX12" s="213"/>
      <c r="IY12" s="213"/>
      <c r="IZ12" s="213"/>
      <c r="JA12" s="213"/>
      <c r="JB12" s="213"/>
      <c r="JC12" s="213"/>
      <c r="JD12" s="213"/>
      <c r="JE12" s="213"/>
      <c r="JF12" s="213"/>
      <c r="JG12" s="213"/>
      <c r="JH12" s="213"/>
      <c r="JI12" s="213"/>
      <c r="JJ12" s="213"/>
    </row>
    <row r="13" spans="1:270" ht="23.4" thickBot="1" x14ac:dyDescent="0.45">
      <c r="A13" s="379" t="s">
        <v>269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1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13"/>
      <c r="CL13" s="213"/>
      <c r="CM13" s="213"/>
      <c r="CN13" s="213"/>
      <c r="CO13" s="213"/>
      <c r="CP13" s="213"/>
      <c r="CQ13" s="213"/>
      <c r="CR13" s="213"/>
      <c r="CS13" s="213"/>
      <c r="CT13" s="213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213"/>
      <c r="DV13" s="213"/>
      <c r="DW13" s="21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213"/>
      <c r="EY13" s="213"/>
      <c r="EZ13" s="213"/>
      <c r="FA13" s="213"/>
      <c r="FB13" s="213"/>
      <c r="FC13" s="213"/>
      <c r="FD13" s="213"/>
      <c r="FE13" s="213"/>
      <c r="FF13" s="213"/>
      <c r="FG13" s="213"/>
      <c r="FH13" s="213"/>
      <c r="FI13" s="213"/>
      <c r="FJ13" s="213"/>
      <c r="FK13" s="213"/>
      <c r="FL13" s="213"/>
      <c r="FM13" s="213"/>
      <c r="FN13" s="213"/>
      <c r="FO13" s="213"/>
      <c r="FP13" s="213"/>
      <c r="FQ13" s="213"/>
      <c r="FR13" s="213"/>
      <c r="FS13" s="213"/>
      <c r="FT13" s="213"/>
      <c r="FU13" s="213"/>
      <c r="FV13" s="213"/>
      <c r="FW13" s="213"/>
      <c r="FX13" s="213"/>
      <c r="FY13" s="213"/>
      <c r="FZ13" s="213"/>
      <c r="GA13" s="213"/>
      <c r="GB13" s="213"/>
      <c r="GC13" s="213"/>
      <c r="GD13" s="213"/>
      <c r="GE13" s="213"/>
      <c r="GF13" s="213"/>
      <c r="GG13" s="213"/>
      <c r="GH13" s="213"/>
      <c r="GI13" s="213"/>
      <c r="GJ13" s="213"/>
      <c r="GK13" s="213"/>
      <c r="GL13" s="213"/>
      <c r="GM13" s="213"/>
      <c r="GN13" s="213"/>
      <c r="GO13" s="213"/>
      <c r="GP13" s="213"/>
      <c r="GQ13" s="213"/>
      <c r="GR13" s="213"/>
      <c r="GS13" s="213"/>
      <c r="GT13" s="213"/>
      <c r="GU13" s="213"/>
      <c r="GV13" s="213"/>
      <c r="GW13" s="213"/>
      <c r="GX13" s="213"/>
      <c r="GY13" s="213"/>
      <c r="GZ13" s="213"/>
      <c r="HA13" s="213"/>
      <c r="HB13" s="213"/>
      <c r="HC13" s="213"/>
      <c r="HD13" s="213"/>
      <c r="HE13" s="213"/>
      <c r="HF13" s="213"/>
      <c r="HG13" s="213"/>
      <c r="HH13" s="213"/>
      <c r="HI13" s="213"/>
      <c r="HJ13" s="213"/>
      <c r="HK13" s="213"/>
      <c r="HL13" s="213"/>
      <c r="HM13" s="213"/>
      <c r="HN13" s="213"/>
      <c r="HO13" s="213"/>
      <c r="HP13" s="213"/>
      <c r="HQ13" s="213"/>
      <c r="HR13" s="213"/>
      <c r="HS13" s="213"/>
      <c r="HT13" s="213"/>
      <c r="HU13" s="213"/>
      <c r="HV13" s="213"/>
      <c r="HW13" s="213"/>
      <c r="HX13" s="213"/>
      <c r="HY13" s="213"/>
      <c r="HZ13" s="213"/>
      <c r="IA13" s="213"/>
      <c r="IB13" s="213"/>
      <c r="IC13" s="213"/>
      <c r="ID13" s="213"/>
      <c r="IE13" s="213"/>
      <c r="IF13" s="213"/>
      <c r="IG13" s="213"/>
      <c r="IH13" s="213"/>
      <c r="II13" s="213"/>
      <c r="IJ13" s="213"/>
      <c r="IK13" s="213"/>
      <c r="IL13" s="213"/>
      <c r="IM13" s="213"/>
      <c r="IN13" s="213"/>
      <c r="IO13" s="213"/>
      <c r="IP13" s="213"/>
      <c r="IQ13" s="213"/>
      <c r="IR13" s="213"/>
      <c r="IS13" s="213"/>
      <c r="IT13" s="213"/>
      <c r="IU13" s="213"/>
      <c r="IV13" s="213"/>
      <c r="IW13" s="213"/>
      <c r="IX13" s="213"/>
      <c r="IY13" s="213"/>
      <c r="IZ13" s="213"/>
      <c r="JA13" s="213"/>
      <c r="JB13" s="213"/>
      <c r="JC13" s="213"/>
      <c r="JD13" s="213"/>
      <c r="JE13" s="213"/>
      <c r="JF13" s="213"/>
      <c r="JG13" s="213"/>
      <c r="JH13" s="213"/>
      <c r="JI13" s="213"/>
      <c r="JJ13" s="213"/>
    </row>
    <row r="14" spans="1:270" ht="114" x14ac:dyDescent="0.4">
      <c r="A14" s="377" t="s">
        <v>270</v>
      </c>
      <c r="B14" s="343" t="s">
        <v>271</v>
      </c>
      <c r="C14" s="186" t="s">
        <v>272</v>
      </c>
      <c r="D14" s="186" t="s">
        <v>273</v>
      </c>
      <c r="E14" s="186" t="s">
        <v>274</v>
      </c>
      <c r="F14" s="186" t="s">
        <v>275</v>
      </c>
      <c r="G14" s="343" t="s">
        <v>276</v>
      </c>
      <c r="H14" s="186" t="s">
        <v>257</v>
      </c>
      <c r="I14" s="186" t="s">
        <v>258</v>
      </c>
      <c r="J14" s="186" t="s">
        <v>277</v>
      </c>
      <c r="K14" s="264">
        <v>20000</v>
      </c>
      <c r="L14" s="345"/>
      <c r="M14" s="182" t="s">
        <v>278</v>
      </c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13"/>
      <c r="CL14" s="213"/>
      <c r="CM14" s="213"/>
      <c r="CN14" s="213"/>
      <c r="CO14" s="213"/>
      <c r="CP14" s="213"/>
      <c r="CQ14" s="213"/>
      <c r="CR14" s="213"/>
      <c r="CS14" s="213"/>
      <c r="CT14" s="213"/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3"/>
      <c r="DF14" s="213"/>
      <c r="DG14" s="213"/>
      <c r="DH14" s="213"/>
      <c r="DI14" s="213"/>
      <c r="DJ14" s="213"/>
      <c r="DK14" s="213"/>
      <c r="DL14" s="213"/>
      <c r="DM14" s="213"/>
      <c r="DN14" s="213"/>
      <c r="DO14" s="213"/>
      <c r="DP14" s="213"/>
      <c r="DQ14" s="213"/>
      <c r="DR14" s="213"/>
      <c r="DS14" s="213"/>
      <c r="DT14" s="213"/>
      <c r="DU14" s="213"/>
      <c r="DV14" s="213"/>
      <c r="DW14" s="213"/>
      <c r="DX14" s="213"/>
      <c r="DY14" s="213"/>
      <c r="DZ14" s="213"/>
      <c r="EA14" s="213"/>
      <c r="EB14" s="213"/>
      <c r="EC14" s="213"/>
      <c r="ED14" s="213"/>
      <c r="EE14" s="213"/>
      <c r="EF14" s="213"/>
      <c r="EG14" s="213"/>
      <c r="EH14" s="213"/>
      <c r="EI14" s="213"/>
      <c r="EJ14" s="213"/>
      <c r="EK14" s="213"/>
      <c r="EL14" s="213"/>
      <c r="EM14" s="213"/>
      <c r="EN14" s="213"/>
      <c r="EO14" s="213"/>
      <c r="EP14" s="213"/>
      <c r="EQ14" s="213"/>
      <c r="ER14" s="213"/>
      <c r="ES14" s="213"/>
      <c r="ET14" s="213"/>
      <c r="EU14" s="213"/>
      <c r="EV14" s="213"/>
      <c r="EW14" s="213"/>
      <c r="EX14" s="213"/>
      <c r="EY14" s="213"/>
      <c r="EZ14" s="213"/>
      <c r="FA14" s="213"/>
      <c r="FB14" s="213"/>
      <c r="FC14" s="213"/>
      <c r="FD14" s="213"/>
      <c r="FE14" s="213"/>
      <c r="FF14" s="213"/>
      <c r="FG14" s="213"/>
      <c r="FH14" s="213"/>
      <c r="FI14" s="213"/>
      <c r="FJ14" s="213"/>
      <c r="FK14" s="213"/>
      <c r="FL14" s="213"/>
      <c r="FM14" s="213"/>
      <c r="FN14" s="213"/>
      <c r="FO14" s="213"/>
      <c r="FP14" s="213"/>
      <c r="FQ14" s="213"/>
      <c r="FR14" s="213"/>
      <c r="FS14" s="213"/>
      <c r="FT14" s="213"/>
      <c r="FU14" s="213"/>
      <c r="FV14" s="213"/>
      <c r="FW14" s="213"/>
      <c r="FX14" s="213"/>
      <c r="FY14" s="213"/>
      <c r="FZ14" s="213"/>
      <c r="GA14" s="213"/>
      <c r="GB14" s="213"/>
      <c r="GC14" s="213"/>
      <c r="GD14" s="213"/>
      <c r="GE14" s="213"/>
      <c r="GF14" s="213"/>
      <c r="GG14" s="213"/>
      <c r="GH14" s="213"/>
      <c r="GI14" s="213"/>
      <c r="GJ14" s="213"/>
      <c r="GK14" s="213"/>
      <c r="GL14" s="213"/>
      <c r="GM14" s="213"/>
      <c r="GN14" s="213"/>
      <c r="GO14" s="213"/>
      <c r="GP14" s="213"/>
      <c r="GQ14" s="213"/>
      <c r="GR14" s="213"/>
      <c r="GS14" s="213"/>
      <c r="GT14" s="213"/>
      <c r="GU14" s="213"/>
      <c r="GV14" s="213"/>
      <c r="GW14" s="213"/>
      <c r="GX14" s="213"/>
      <c r="GY14" s="213"/>
      <c r="GZ14" s="213"/>
      <c r="HA14" s="213"/>
      <c r="HB14" s="213"/>
      <c r="HC14" s="213"/>
      <c r="HD14" s="213"/>
      <c r="HE14" s="213"/>
      <c r="HF14" s="213"/>
      <c r="HG14" s="213"/>
      <c r="HH14" s="213"/>
      <c r="HI14" s="213"/>
      <c r="HJ14" s="213"/>
      <c r="HK14" s="213"/>
      <c r="HL14" s="213"/>
      <c r="HM14" s="213"/>
      <c r="HN14" s="213"/>
      <c r="HO14" s="213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3"/>
      <c r="IF14" s="213"/>
      <c r="IG14" s="213"/>
      <c r="IH14" s="213"/>
      <c r="II14" s="213"/>
      <c r="IJ14" s="213"/>
      <c r="IK14" s="213"/>
      <c r="IL14" s="213"/>
      <c r="IM14" s="213"/>
      <c r="IN14" s="213"/>
      <c r="IO14" s="213"/>
      <c r="IP14" s="213"/>
      <c r="IQ14" s="213"/>
      <c r="IR14" s="213"/>
      <c r="IS14" s="213"/>
      <c r="IT14" s="213"/>
      <c r="IU14" s="213"/>
      <c r="IV14" s="213"/>
      <c r="IW14" s="213"/>
      <c r="IX14" s="213"/>
      <c r="IY14" s="213"/>
      <c r="IZ14" s="213"/>
      <c r="JA14" s="213"/>
      <c r="JB14" s="213"/>
      <c r="JC14" s="213"/>
      <c r="JD14" s="213"/>
      <c r="JE14" s="213"/>
      <c r="JF14" s="213"/>
      <c r="JG14" s="213"/>
      <c r="JH14" s="213"/>
      <c r="JI14" s="213"/>
      <c r="JJ14" s="213"/>
    </row>
    <row r="15" spans="1:270" ht="114" customHeight="1" x14ac:dyDescent="0.4">
      <c r="A15" s="377"/>
      <c r="B15" s="343" t="s">
        <v>279</v>
      </c>
      <c r="C15" s="186" t="s">
        <v>280</v>
      </c>
      <c r="D15" s="186" t="s">
        <v>281</v>
      </c>
      <c r="E15" s="384" t="s">
        <v>282</v>
      </c>
      <c r="F15" s="186" t="s">
        <v>283</v>
      </c>
      <c r="G15" s="343" t="s">
        <v>284</v>
      </c>
      <c r="H15" s="186" t="s">
        <v>257</v>
      </c>
      <c r="I15" s="186" t="s">
        <v>258</v>
      </c>
      <c r="J15" s="296"/>
      <c r="K15" s="385">
        <v>1200</v>
      </c>
      <c r="L15" s="345"/>
      <c r="M15" s="182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13"/>
      <c r="CL15" s="213"/>
      <c r="CM15" s="213"/>
      <c r="CN15" s="213"/>
      <c r="CO15" s="213"/>
      <c r="CP15" s="213"/>
      <c r="CQ15" s="213"/>
      <c r="CR15" s="213"/>
      <c r="CS15" s="213"/>
      <c r="CT15" s="213"/>
      <c r="CU15" s="213"/>
      <c r="CV15" s="213"/>
      <c r="CW15" s="213"/>
      <c r="CX15" s="213"/>
      <c r="CY15" s="213"/>
      <c r="CZ15" s="213"/>
      <c r="DA15" s="213"/>
      <c r="DB15" s="213"/>
      <c r="DC15" s="213"/>
      <c r="DD15" s="213"/>
      <c r="DE15" s="213"/>
      <c r="DF15" s="213"/>
      <c r="DG15" s="213"/>
      <c r="DH15" s="213"/>
      <c r="DI15" s="213"/>
      <c r="DJ15" s="213"/>
      <c r="DK15" s="213"/>
      <c r="DL15" s="213"/>
      <c r="DM15" s="213"/>
      <c r="DN15" s="213"/>
      <c r="DO15" s="213"/>
      <c r="DP15" s="213"/>
      <c r="DQ15" s="213"/>
      <c r="DR15" s="213"/>
      <c r="DS15" s="213"/>
      <c r="DT15" s="213"/>
      <c r="DU15" s="213"/>
      <c r="DV15" s="213"/>
      <c r="DW15" s="213"/>
      <c r="DX15" s="213"/>
      <c r="DY15" s="213"/>
      <c r="DZ15" s="213"/>
      <c r="EA15" s="213"/>
      <c r="EB15" s="213"/>
      <c r="EC15" s="213"/>
      <c r="ED15" s="213"/>
      <c r="EE15" s="213"/>
      <c r="EF15" s="213"/>
      <c r="EG15" s="213"/>
      <c r="EH15" s="213"/>
      <c r="EI15" s="213"/>
      <c r="EJ15" s="213"/>
      <c r="EK15" s="213"/>
      <c r="EL15" s="213"/>
      <c r="EM15" s="213"/>
      <c r="EN15" s="213"/>
      <c r="EO15" s="213"/>
      <c r="EP15" s="213"/>
      <c r="EQ15" s="213"/>
      <c r="ER15" s="213"/>
      <c r="ES15" s="213"/>
      <c r="ET15" s="213"/>
      <c r="EU15" s="213"/>
      <c r="EV15" s="213"/>
      <c r="EW15" s="213"/>
      <c r="EX15" s="213"/>
      <c r="EY15" s="213"/>
      <c r="EZ15" s="213"/>
      <c r="FA15" s="213"/>
      <c r="FB15" s="213"/>
      <c r="FC15" s="213"/>
      <c r="FD15" s="213"/>
      <c r="FE15" s="213"/>
      <c r="FF15" s="213"/>
      <c r="FG15" s="213"/>
      <c r="FH15" s="213"/>
      <c r="FI15" s="213"/>
      <c r="FJ15" s="213"/>
      <c r="FK15" s="213"/>
      <c r="FL15" s="213"/>
      <c r="FM15" s="213"/>
      <c r="FN15" s="213"/>
      <c r="FO15" s="213"/>
      <c r="FP15" s="213"/>
      <c r="FQ15" s="213"/>
      <c r="FR15" s="213"/>
      <c r="FS15" s="213"/>
      <c r="FT15" s="213"/>
      <c r="FU15" s="213"/>
      <c r="FV15" s="213"/>
      <c r="FW15" s="213"/>
      <c r="FX15" s="213"/>
      <c r="FY15" s="213"/>
      <c r="FZ15" s="213"/>
      <c r="GA15" s="213"/>
      <c r="GB15" s="213"/>
      <c r="GC15" s="213"/>
      <c r="GD15" s="213"/>
      <c r="GE15" s="213"/>
      <c r="GF15" s="213"/>
      <c r="GG15" s="213"/>
      <c r="GH15" s="213"/>
      <c r="GI15" s="213"/>
      <c r="GJ15" s="213"/>
      <c r="GK15" s="213"/>
      <c r="GL15" s="213"/>
      <c r="GM15" s="213"/>
      <c r="GN15" s="213"/>
      <c r="GO15" s="213"/>
      <c r="GP15" s="213"/>
      <c r="GQ15" s="213"/>
      <c r="GR15" s="213"/>
      <c r="GS15" s="213"/>
      <c r="GT15" s="213"/>
      <c r="GU15" s="213"/>
      <c r="GV15" s="213"/>
      <c r="GW15" s="213"/>
      <c r="GX15" s="213"/>
      <c r="GY15" s="213"/>
      <c r="GZ15" s="213"/>
      <c r="HA15" s="213"/>
      <c r="HB15" s="213"/>
      <c r="HC15" s="213"/>
      <c r="HD15" s="213"/>
      <c r="HE15" s="213"/>
      <c r="HF15" s="213"/>
      <c r="HG15" s="213"/>
      <c r="HH15" s="213"/>
      <c r="HI15" s="213"/>
      <c r="HJ15" s="213"/>
      <c r="HK15" s="213"/>
      <c r="HL15" s="213"/>
      <c r="HM15" s="213"/>
      <c r="HN15" s="213"/>
      <c r="HO15" s="213"/>
      <c r="HP15" s="213"/>
      <c r="HQ15" s="213"/>
      <c r="HR15" s="213"/>
      <c r="HS15" s="213"/>
      <c r="HT15" s="213"/>
      <c r="HU15" s="213"/>
      <c r="HV15" s="213"/>
      <c r="HW15" s="213"/>
      <c r="HX15" s="213"/>
      <c r="HY15" s="213"/>
      <c r="HZ15" s="213"/>
      <c r="IA15" s="213"/>
      <c r="IB15" s="213"/>
      <c r="IC15" s="213"/>
      <c r="ID15" s="213"/>
      <c r="IE15" s="213"/>
      <c r="IF15" s="213"/>
      <c r="IG15" s="213"/>
      <c r="IH15" s="213"/>
      <c r="II15" s="213"/>
      <c r="IJ15" s="213"/>
      <c r="IK15" s="213"/>
      <c r="IL15" s="213"/>
      <c r="IM15" s="213"/>
      <c r="IN15" s="213"/>
      <c r="IO15" s="213"/>
      <c r="IP15" s="213"/>
      <c r="IQ15" s="213"/>
      <c r="IR15" s="213"/>
      <c r="IS15" s="213"/>
      <c r="IT15" s="213"/>
      <c r="IU15" s="213"/>
      <c r="IV15" s="213"/>
      <c r="IW15" s="213"/>
      <c r="IX15" s="213"/>
      <c r="IY15" s="213"/>
      <c r="IZ15" s="213"/>
      <c r="JA15" s="213"/>
      <c r="JB15" s="213"/>
      <c r="JC15" s="213"/>
      <c r="JD15" s="213"/>
      <c r="JE15" s="213"/>
      <c r="JF15" s="213"/>
      <c r="JG15" s="213"/>
      <c r="JH15" s="213"/>
      <c r="JI15" s="213"/>
      <c r="JJ15" s="213"/>
    </row>
    <row r="16" spans="1:270" ht="68.400000000000006" x14ac:dyDescent="0.4">
      <c r="A16" s="377"/>
      <c r="B16" s="343" t="s">
        <v>285</v>
      </c>
      <c r="C16" s="186" t="s">
        <v>286</v>
      </c>
      <c r="D16" s="186" t="s">
        <v>287</v>
      </c>
      <c r="E16" s="384"/>
      <c r="F16" s="186" t="s">
        <v>288</v>
      </c>
      <c r="G16" s="343" t="s">
        <v>289</v>
      </c>
      <c r="H16" s="186" t="s">
        <v>257</v>
      </c>
      <c r="I16" s="186" t="s">
        <v>290</v>
      </c>
      <c r="J16" s="296"/>
      <c r="K16" s="385"/>
      <c r="L16" s="345"/>
      <c r="M16" s="182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13"/>
      <c r="CL16" s="213"/>
      <c r="CM16" s="213"/>
      <c r="CN16" s="213"/>
      <c r="CO16" s="213"/>
      <c r="CP16" s="213"/>
      <c r="CQ16" s="213"/>
      <c r="CR16" s="213"/>
      <c r="CS16" s="213"/>
      <c r="CT16" s="213"/>
      <c r="CU16" s="213"/>
      <c r="CV16" s="213"/>
      <c r="CW16" s="213"/>
      <c r="CX16" s="213"/>
      <c r="CY16" s="213"/>
      <c r="CZ16" s="213"/>
      <c r="DA16" s="213"/>
      <c r="DB16" s="213"/>
      <c r="DC16" s="213"/>
      <c r="DD16" s="213"/>
      <c r="DE16" s="213"/>
      <c r="DF16" s="213"/>
      <c r="DG16" s="213"/>
      <c r="DH16" s="213"/>
      <c r="DI16" s="213"/>
      <c r="DJ16" s="213"/>
      <c r="DK16" s="213"/>
      <c r="DL16" s="213"/>
      <c r="DM16" s="213"/>
      <c r="DN16" s="213"/>
      <c r="DO16" s="213"/>
      <c r="DP16" s="213"/>
      <c r="DQ16" s="213"/>
      <c r="DR16" s="213"/>
      <c r="DS16" s="213"/>
      <c r="DT16" s="213"/>
      <c r="DU16" s="213"/>
      <c r="DV16" s="213"/>
      <c r="DW16" s="213"/>
      <c r="DX16" s="213"/>
      <c r="DY16" s="213"/>
      <c r="DZ16" s="213"/>
      <c r="EA16" s="213"/>
      <c r="EB16" s="213"/>
      <c r="EC16" s="213"/>
      <c r="ED16" s="213"/>
      <c r="EE16" s="213"/>
      <c r="EF16" s="213"/>
      <c r="EG16" s="213"/>
      <c r="EH16" s="213"/>
      <c r="EI16" s="213"/>
      <c r="EJ16" s="213"/>
      <c r="EK16" s="213"/>
      <c r="EL16" s="213"/>
      <c r="EM16" s="213"/>
      <c r="EN16" s="213"/>
      <c r="EO16" s="213"/>
      <c r="EP16" s="213"/>
      <c r="EQ16" s="213"/>
      <c r="ER16" s="213"/>
      <c r="ES16" s="213"/>
      <c r="ET16" s="213"/>
      <c r="EU16" s="213"/>
      <c r="EV16" s="213"/>
      <c r="EW16" s="213"/>
      <c r="EX16" s="213"/>
      <c r="EY16" s="213"/>
      <c r="EZ16" s="213"/>
      <c r="FA16" s="213"/>
      <c r="FB16" s="213"/>
      <c r="FC16" s="213"/>
      <c r="FD16" s="213"/>
      <c r="FE16" s="213"/>
      <c r="FF16" s="213"/>
      <c r="FG16" s="213"/>
      <c r="FH16" s="213"/>
      <c r="FI16" s="213"/>
      <c r="FJ16" s="213"/>
      <c r="FK16" s="213"/>
      <c r="FL16" s="213"/>
      <c r="FM16" s="213"/>
      <c r="FN16" s="213"/>
      <c r="FO16" s="213"/>
      <c r="FP16" s="213"/>
      <c r="FQ16" s="213"/>
      <c r="FR16" s="213"/>
      <c r="FS16" s="213"/>
      <c r="FT16" s="213"/>
      <c r="FU16" s="213"/>
      <c r="FV16" s="213"/>
      <c r="FW16" s="213"/>
      <c r="FX16" s="213"/>
      <c r="FY16" s="213"/>
      <c r="FZ16" s="213"/>
      <c r="GA16" s="213"/>
      <c r="GB16" s="213"/>
      <c r="GC16" s="213"/>
      <c r="GD16" s="213"/>
      <c r="GE16" s="213"/>
      <c r="GF16" s="213"/>
      <c r="GG16" s="213"/>
      <c r="GH16" s="213"/>
      <c r="GI16" s="213"/>
      <c r="GJ16" s="213"/>
      <c r="GK16" s="213"/>
      <c r="GL16" s="213"/>
      <c r="GM16" s="213"/>
      <c r="GN16" s="213"/>
      <c r="GO16" s="213"/>
      <c r="GP16" s="213"/>
      <c r="GQ16" s="213"/>
      <c r="GR16" s="213"/>
      <c r="GS16" s="213"/>
      <c r="GT16" s="213"/>
      <c r="GU16" s="213"/>
      <c r="GV16" s="213"/>
      <c r="GW16" s="213"/>
      <c r="GX16" s="213"/>
      <c r="GY16" s="213"/>
      <c r="GZ16" s="213"/>
      <c r="HA16" s="213"/>
      <c r="HB16" s="213"/>
      <c r="HC16" s="213"/>
      <c r="HD16" s="213"/>
      <c r="HE16" s="213"/>
      <c r="HF16" s="213"/>
      <c r="HG16" s="213"/>
      <c r="HH16" s="213"/>
      <c r="HI16" s="213"/>
      <c r="HJ16" s="213"/>
      <c r="HK16" s="213"/>
      <c r="HL16" s="213"/>
      <c r="HM16" s="213"/>
      <c r="HN16" s="213"/>
      <c r="HO16" s="213"/>
      <c r="HP16" s="213"/>
      <c r="HQ16" s="213"/>
      <c r="HR16" s="213"/>
      <c r="HS16" s="213"/>
      <c r="HT16" s="213"/>
      <c r="HU16" s="213"/>
      <c r="HV16" s="213"/>
      <c r="HW16" s="213"/>
      <c r="HX16" s="213"/>
      <c r="HY16" s="213"/>
      <c r="HZ16" s="213"/>
      <c r="IA16" s="213"/>
      <c r="IB16" s="213"/>
      <c r="IC16" s="213"/>
      <c r="ID16" s="213"/>
      <c r="IE16" s="213"/>
      <c r="IF16" s="213"/>
      <c r="IG16" s="213"/>
      <c r="IH16" s="213"/>
      <c r="II16" s="213"/>
      <c r="IJ16" s="213"/>
      <c r="IK16" s="213"/>
      <c r="IL16" s="213"/>
      <c r="IM16" s="213"/>
      <c r="IN16" s="213"/>
      <c r="IO16" s="213"/>
      <c r="IP16" s="213"/>
      <c r="IQ16" s="213"/>
      <c r="IR16" s="213"/>
      <c r="IS16" s="213"/>
      <c r="IT16" s="213"/>
      <c r="IU16" s="213"/>
      <c r="IV16" s="213"/>
      <c r="IW16" s="213"/>
      <c r="IX16" s="213"/>
      <c r="IY16" s="213"/>
      <c r="IZ16" s="213"/>
      <c r="JA16" s="213"/>
      <c r="JB16" s="213"/>
      <c r="JC16" s="213"/>
      <c r="JD16" s="213"/>
      <c r="JE16" s="213"/>
      <c r="JF16" s="213"/>
      <c r="JG16" s="213"/>
      <c r="JH16" s="213"/>
      <c r="JI16" s="213"/>
      <c r="JJ16" s="213"/>
    </row>
    <row r="17" spans="1:270" ht="45.6" x14ac:dyDescent="0.4">
      <c r="A17" s="377"/>
      <c r="B17" s="343" t="s">
        <v>291</v>
      </c>
      <c r="C17" s="186" t="s">
        <v>292</v>
      </c>
      <c r="D17" s="186" t="s">
        <v>293</v>
      </c>
      <c r="E17" s="384"/>
      <c r="F17" s="186" t="s">
        <v>294</v>
      </c>
      <c r="G17" s="343" t="s">
        <v>295</v>
      </c>
      <c r="H17" s="186" t="s">
        <v>257</v>
      </c>
      <c r="I17" s="186" t="s">
        <v>258</v>
      </c>
      <c r="J17" s="296"/>
      <c r="K17" s="385"/>
      <c r="L17" s="345"/>
      <c r="M17" s="182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3"/>
      <c r="DW17" s="213"/>
      <c r="DX17" s="213"/>
      <c r="DY17" s="213"/>
      <c r="DZ17" s="213"/>
      <c r="EA17" s="213"/>
      <c r="EB17" s="213"/>
      <c r="EC17" s="213"/>
      <c r="ED17" s="213"/>
      <c r="EE17" s="213"/>
      <c r="EF17" s="213"/>
      <c r="EG17" s="213"/>
      <c r="EH17" s="213"/>
      <c r="EI17" s="213"/>
      <c r="EJ17" s="213"/>
      <c r="EK17" s="213"/>
      <c r="EL17" s="213"/>
      <c r="EM17" s="213"/>
      <c r="EN17" s="213"/>
      <c r="EO17" s="213"/>
      <c r="EP17" s="213"/>
      <c r="EQ17" s="213"/>
      <c r="ER17" s="213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213"/>
      <c r="FE17" s="213"/>
      <c r="FF17" s="213"/>
      <c r="FG17" s="213"/>
      <c r="FH17" s="213"/>
      <c r="FI17" s="213"/>
      <c r="FJ17" s="213"/>
      <c r="FK17" s="213"/>
      <c r="FL17" s="213"/>
      <c r="FM17" s="213"/>
      <c r="FN17" s="213"/>
      <c r="FO17" s="213"/>
      <c r="FP17" s="213"/>
      <c r="FQ17" s="213"/>
      <c r="FR17" s="213"/>
      <c r="FS17" s="213"/>
      <c r="FT17" s="213"/>
      <c r="FU17" s="213"/>
      <c r="FV17" s="213"/>
      <c r="FW17" s="213"/>
      <c r="FX17" s="213"/>
      <c r="FY17" s="213"/>
      <c r="FZ17" s="213"/>
      <c r="GA17" s="213"/>
      <c r="GB17" s="213"/>
      <c r="GC17" s="213"/>
      <c r="GD17" s="213"/>
      <c r="GE17" s="213"/>
      <c r="GF17" s="213"/>
      <c r="GG17" s="213"/>
      <c r="GH17" s="213"/>
      <c r="GI17" s="213"/>
      <c r="GJ17" s="213"/>
      <c r="GK17" s="213"/>
      <c r="GL17" s="213"/>
      <c r="GM17" s="213"/>
      <c r="GN17" s="213"/>
      <c r="GO17" s="213"/>
      <c r="GP17" s="213"/>
      <c r="GQ17" s="213"/>
      <c r="GR17" s="213"/>
      <c r="GS17" s="213"/>
      <c r="GT17" s="213"/>
      <c r="GU17" s="213"/>
      <c r="GV17" s="213"/>
      <c r="GW17" s="213"/>
      <c r="GX17" s="213"/>
      <c r="GY17" s="213"/>
      <c r="GZ17" s="213"/>
      <c r="HA17" s="213"/>
      <c r="HB17" s="213"/>
      <c r="HC17" s="213"/>
      <c r="HD17" s="213"/>
      <c r="HE17" s="213"/>
      <c r="HF17" s="213"/>
      <c r="HG17" s="213"/>
      <c r="HH17" s="213"/>
      <c r="HI17" s="213"/>
      <c r="HJ17" s="213"/>
      <c r="HK17" s="213"/>
      <c r="HL17" s="213"/>
      <c r="HM17" s="213"/>
      <c r="HN17" s="213"/>
      <c r="HO17" s="213"/>
      <c r="HP17" s="213"/>
      <c r="HQ17" s="213"/>
      <c r="HR17" s="213"/>
      <c r="HS17" s="213"/>
      <c r="HT17" s="213"/>
      <c r="HU17" s="213"/>
      <c r="HV17" s="213"/>
      <c r="HW17" s="213"/>
      <c r="HX17" s="213"/>
      <c r="HY17" s="213"/>
      <c r="HZ17" s="213"/>
      <c r="IA17" s="213"/>
      <c r="IB17" s="213"/>
      <c r="IC17" s="213"/>
      <c r="ID17" s="213"/>
      <c r="IE17" s="213"/>
      <c r="IF17" s="213"/>
      <c r="IG17" s="213"/>
      <c r="IH17" s="213"/>
      <c r="II17" s="213"/>
      <c r="IJ17" s="213"/>
      <c r="IK17" s="213"/>
      <c r="IL17" s="213"/>
      <c r="IM17" s="213"/>
      <c r="IN17" s="213"/>
      <c r="IO17" s="213"/>
      <c r="IP17" s="213"/>
      <c r="IQ17" s="213"/>
      <c r="IR17" s="213"/>
      <c r="IS17" s="213"/>
      <c r="IT17" s="213"/>
      <c r="IU17" s="213"/>
      <c r="IV17" s="213"/>
      <c r="IW17" s="213"/>
      <c r="IX17" s="213"/>
      <c r="IY17" s="213"/>
      <c r="IZ17" s="213"/>
      <c r="JA17" s="213"/>
      <c r="JB17" s="213"/>
      <c r="JC17" s="213"/>
      <c r="JD17" s="213"/>
      <c r="JE17" s="213"/>
      <c r="JF17" s="213"/>
      <c r="JG17" s="213"/>
      <c r="JH17" s="213"/>
      <c r="JI17" s="213"/>
      <c r="JJ17" s="213"/>
    </row>
    <row r="18" spans="1:270" ht="68.400000000000006" x14ac:dyDescent="0.4">
      <c r="A18" s="377"/>
      <c r="B18" s="343" t="s">
        <v>296</v>
      </c>
      <c r="C18" s="186" t="s">
        <v>297</v>
      </c>
      <c r="D18" s="186" t="s">
        <v>298</v>
      </c>
      <c r="E18" s="343" t="s">
        <v>299</v>
      </c>
      <c r="F18" s="186" t="s">
        <v>300</v>
      </c>
      <c r="G18" s="343" t="s">
        <v>301</v>
      </c>
      <c r="H18" s="186" t="s">
        <v>302</v>
      </c>
      <c r="I18" s="186" t="s">
        <v>260</v>
      </c>
      <c r="J18" s="296"/>
      <c r="K18" s="264">
        <v>5000</v>
      </c>
      <c r="L18" s="345"/>
      <c r="M18" s="182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213"/>
      <c r="FE18" s="213"/>
      <c r="FF18" s="213"/>
      <c r="FG18" s="213"/>
      <c r="FH18" s="213"/>
      <c r="FI18" s="213"/>
      <c r="FJ18" s="213"/>
      <c r="FK18" s="213"/>
      <c r="FL18" s="213"/>
      <c r="FM18" s="213"/>
      <c r="FN18" s="213"/>
      <c r="FO18" s="213"/>
      <c r="FP18" s="213"/>
      <c r="FQ18" s="213"/>
      <c r="FR18" s="213"/>
      <c r="FS18" s="213"/>
      <c r="FT18" s="213"/>
      <c r="FU18" s="213"/>
      <c r="FV18" s="213"/>
      <c r="FW18" s="213"/>
      <c r="FX18" s="213"/>
      <c r="FY18" s="213"/>
      <c r="FZ18" s="213"/>
      <c r="GA18" s="213"/>
      <c r="GB18" s="213"/>
      <c r="GC18" s="213"/>
      <c r="GD18" s="213"/>
      <c r="GE18" s="213"/>
      <c r="GF18" s="213"/>
      <c r="GG18" s="213"/>
      <c r="GH18" s="213"/>
      <c r="GI18" s="213"/>
      <c r="GJ18" s="213"/>
      <c r="GK18" s="213"/>
      <c r="GL18" s="213"/>
      <c r="GM18" s="213"/>
      <c r="GN18" s="213"/>
      <c r="GO18" s="213"/>
      <c r="GP18" s="213"/>
      <c r="GQ18" s="213"/>
      <c r="GR18" s="213"/>
      <c r="GS18" s="213"/>
      <c r="GT18" s="213"/>
      <c r="GU18" s="213"/>
      <c r="GV18" s="213"/>
      <c r="GW18" s="213"/>
      <c r="GX18" s="213"/>
      <c r="GY18" s="213"/>
      <c r="GZ18" s="213"/>
      <c r="HA18" s="213"/>
      <c r="HB18" s="213"/>
      <c r="HC18" s="213"/>
      <c r="HD18" s="213"/>
      <c r="HE18" s="213"/>
      <c r="HF18" s="213"/>
      <c r="HG18" s="213"/>
      <c r="HH18" s="213"/>
      <c r="HI18" s="213"/>
      <c r="HJ18" s="213"/>
      <c r="HK18" s="213"/>
      <c r="HL18" s="213"/>
      <c r="HM18" s="213"/>
      <c r="HN18" s="213"/>
      <c r="HO18" s="213"/>
      <c r="HP18" s="213"/>
      <c r="HQ18" s="213"/>
      <c r="HR18" s="213"/>
      <c r="HS18" s="213"/>
      <c r="HT18" s="213"/>
      <c r="HU18" s="213"/>
      <c r="HV18" s="213"/>
      <c r="HW18" s="213"/>
      <c r="HX18" s="213"/>
      <c r="HY18" s="213"/>
      <c r="HZ18" s="213"/>
      <c r="IA18" s="213"/>
      <c r="IB18" s="213"/>
      <c r="IC18" s="213"/>
      <c r="ID18" s="213"/>
      <c r="IE18" s="213"/>
      <c r="IF18" s="213"/>
      <c r="IG18" s="213"/>
      <c r="IH18" s="213"/>
      <c r="II18" s="213"/>
      <c r="IJ18" s="213"/>
      <c r="IK18" s="213"/>
      <c r="IL18" s="213"/>
      <c r="IM18" s="213"/>
      <c r="IN18" s="213"/>
      <c r="IO18" s="213"/>
      <c r="IP18" s="213"/>
      <c r="IQ18" s="213"/>
      <c r="IR18" s="213"/>
      <c r="IS18" s="213"/>
      <c r="IT18" s="213"/>
      <c r="IU18" s="213"/>
      <c r="IV18" s="213"/>
      <c r="IW18" s="213"/>
      <c r="IX18" s="213"/>
      <c r="IY18" s="213"/>
      <c r="IZ18" s="213"/>
      <c r="JA18" s="213"/>
      <c r="JB18" s="213"/>
      <c r="JC18" s="213"/>
      <c r="JD18" s="213"/>
      <c r="JE18" s="213"/>
      <c r="JF18" s="213"/>
      <c r="JG18" s="213"/>
      <c r="JH18" s="213"/>
      <c r="JI18" s="213"/>
      <c r="JJ18" s="213"/>
    </row>
    <row r="19" spans="1:270" ht="136.80000000000001" x14ac:dyDescent="0.4">
      <c r="A19" s="377"/>
      <c r="B19" s="343" t="s">
        <v>303</v>
      </c>
      <c r="C19" s="186" t="s">
        <v>304</v>
      </c>
      <c r="D19" s="186" t="s">
        <v>305</v>
      </c>
      <c r="E19" s="343" t="s">
        <v>306</v>
      </c>
      <c r="F19" s="186" t="s">
        <v>307</v>
      </c>
      <c r="G19" s="343" t="s">
        <v>308</v>
      </c>
      <c r="H19" s="186" t="s">
        <v>257</v>
      </c>
      <c r="I19" s="186" t="s">
        <v>258</v>
      </c>
      <c r="J19" s="296"/>
      <c r="K19" s="264">
        <v>8000</v>
      </c>
      <c r="L19" s="345"/>
      <c r="M19" s="182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  <c r="CD19" s="213"/>
      <c r="CE19" s="213"/>
      <c r="CF19" s="213"/>
      <c r="CG19" s="213"/>
      <c r="CH19" s="213"/>
      <c r="CI19" s="213"/>
      <c r="CJ19" s="213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3"/>
      <c r="CV19" s="213"/>
      <c r="CW19" s="213"/>
      <c r="CX19" s="213"/>
      <c r="CY19" s="213"/>
      <c r="CZ19" s="213"/>
      <c r="DA19" s="213"/>
      <c r="DB19" s="213"/>
      <c r="DC19" s="213"/>
      <c r="DD19" s="213"/>
      <c r="DE19" s="213"/>
      <c r="DF19" s="213"/>
      <c r="DG19" s="213"/>
      <c r="DH19" s="213"/>
      <c r="DI19" s="213"/>
      <c r="DJ19" s="213"/>
      <c r="DK19" s="213"/>
      <c r="DL19" s="213"/>
      <c r="DM19" s="213"/>
      <c r="DN19" s="213"/>
      <c r="DO19" s="213"/>
      <c r="DP19" s="213"/>
      <c r="DQ19" s="213"/>
      <c r="DR19" s="213"/>
      <c r="DS19" s="213"/>
      <c r="DT19" s="213"/>
      <c r="DU19" s="213"/>
      <c r="DV19" s="213"/>
      <c r="DW19" s="213"/>
      <c r="DX19" s="213"/>
      <c r="DY19" s="213"/>
      <c r="DZ19" s="213"/>
      <c r="EA19" s="213"/>
      <c r="EB19" s="213"/>
      <c r="EC19" s="213"/>
      <c r="ED19" s="213"/>
      <c r="EE19" s="213"/>
      <c r="EF19" s="213"/>
      <c r="EG19" s="213"/>
      <c r="EH19" s="213"/>
      <c r="EI19" s="213"/>
      <c r="EJ19" s="213"/>
      <c r="EK19" s="213"/>
      <c r="EL19" s="213"/>
      <c r="EM19" s="213"/>
      <c r="EN19" s="213"/>
      <c r="EO19" s="213"/>
      <c r="EP19" s="213"/>
      <c r="EQ19" s="213"/>
      <c r="ER19" s="213"/>
      <c r="ES19" s="213"/>
      <c r="ET19" s="213"/>
      <c r="EU19" s="213"/>
      <c r="EV19" s="213"/>
      <c r="EW19" s="213"/>
      <c r="EX19" s="213"/>
      <c r="EY19" s="213"/>
      <c r="EZ19" s="213"/>
      <c r="FA19" s="213"/>
      <c r="FB19" s="213"/>
      <c r="FC19" s="213"/>
      <c r="FD19" s="213"/>
      <c r="FE19" s="213"/>
      <c r="FF19" s="213"/>
      <c r="FG19" s="213"/>
      <c r="FH19" s="213"/>
      <c r="FI19" s="213"/>
      <c r="FJ19" s="213"/>
      <c r="FK19" s="213"/>
      <c r="FL19" s="213"/>
      <c r="FM19" s="213"/>
      <c r="FN19" s="213"/>
      <c r="FO19" s="213"/>
      <c r="FP19" s="213"/>
      <c r="FQ19" s="213"/>
      <c r="FR19" s="213"/>
      <c r="FS19" s="213"/>
      <c r="FT19" s="213"/>
      <c r="FU19" s="213"/>
      <c r="FV19" s="213"/>
      <c r="FW19" s="213"/>
      <c r="FX19" s="213"/>
      <c r="FY19" s="213"/>
      <c r="FZ19" s="213"/>
      <c r="GA19" s="213"/>
      <c r="GB19" s="213"/>
      <c r="GC19" s="213"/>
      <c r="GD19" s="213"/>
      <c r="GE19" s="213"/>
      <c r="GF19" s="213"/>
      <c r="GG19" s="213"/>
      <c r="GH19" s="213"/>
      <c r="GI19" s="213"/>
      <c r="GJ19" s="213"/>
      <c r="GK19" s="213"/>
      <c r="GL19" s="213"/>
      <c r="GM19" s="213"/>
      <c r="GN19" s="213"/>
      <c r="GO19" s="213"/>
      <c r="GP19" s="213"/>
      <c r="GQ19" s="213"/>
      <c r="GR19" s="213"/>
      <c r="GS19" s="213"/>
      <c r="GT19" s="213"/>
      <c r="GU19" s="213"/>
      <c r="GV19" s="213"/>
      <c r="GW19" s="213"/>
      <c r="GX19" s="213"/>
      <c r="GY19" s="213"/>
      <c r="GZ19" s="213"/>
      <c r="HA19" s="213"/>
      <c r="HB19" s="213"/>
      <c r="HC19" s="213"/>
      <c r="HD19" s="213"/>
      <c r="HE19" s="213"/>
      <c r="HF19" s="213"/>
      <c r="HG19" s="213"/>
      <c r="HH19" s="213"/>
      <c r="HI19" s="213"/>
      <c r="HJ19" s="213"/>
      <c r="HK19" s="213"/>
      <c r="HL19" s="213"/>
      <c r="HM19" s="213"/>
      <c r="HN19" s="213"/>
      <c r="HO19" s="213"/>
      <c r="HP19" s="213"/>
      <c r="HQ19" s="213"/>
      <c r="HR19" s="213"/>
      <c r="HS19" s="213"/>
      <c r="HT19" s="213"/>
      <c r="HU19" s="213"/>
      <c r="HV19" s="213"/>
      <c r="HW19" s="213"/>
      <c r="HX19" s="213"/>
      <c r="HY19" s="213"/>
      <c r="HZ19" s="213"/>
      <c r="IA19" s="213"/>
      <c r="IB19" s="213"/>
      <c r="IC19" s="213"/>
      <c r="ID19" s="213"/>
      <c r="IE19" s="213"/>
      <c r="IF19" s="213"/>
      <c r="IG19" s="213"/>
      <c r="IH19" s="213"/>
      <c r="II19" s="213"/>
      <c r="IJ19" s="213"/>
      <c r="IK19" s="213"/>
      <c r="IL19" s="213"/>
      <c r="IM19" s="213"/>
      <c r="IN19" s="213"/>
      <c r="IO19" s="213"/>
      <c r="IP19" s="213"/>
      <c r="IQ19" s="213"/>
      <c r="IR19" s="213"/>
      <c r="IS19" s="213"/>
      <c r="IT19" s="213"/>
      <c r="IU19" s="213"/>
      <c r="IV19" s="213"/>
      <c r="IW19" s="213"/>
      <c r="IX19" s="213"/>
      <c r="IY19" s="213"/>
      <c r="IZ19" s="213"/>
      <c r="JA19" s="213"/>
      <c r="JB19" s="213"/>
      <c r="JC19" s="213"/>
      <c r="JD19" s="213"/>
      <c r="JE19" s="213"/>
      <c r="JF19" s="213"/>
      <c r="JG19" s="213"/>
      <c r="JH19" s="213"/>
      <c r="JI19" s="213"/>
      <c r="JJ19" s="213"/>
    </row>
    <row r="20" spans="1:270" ht="91.2" x14ac:dyDescent="0.4">
      <c r="A20" s="346" t="s">
        <v>309</v>
      </c>
      <c r="B20" s="347" t="s">
        <v>310</v>
      </c>
      <c r="C20" s="178" t="s">
        <v>267</v>
      </c>
      <c r="D20" s="178" t="s">
        <v>311</v>
      </c>
      <c r="E20" s="347" t="s">
        <v>312</v>
      </c>
      <c r="F20" s="178" t="s">
        <v>313</v>
      </c>
      <c r="G20" s="347" t="s">
        <v>314</v>
      </c>
      <c r="H20" s="178" t="s">
        <v>257</v>
      </c>
      <c r="I20" s="178" t="s">
        <v>259</v>
      </c>
      <c r="J20" s="348"/>
      <c r="K20" s="260">
        <v>0</v>
      </c>
      <c r="L20" s="349"/>
      <c r="M20" s="214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213"/>
      <c r="FE20" s="213"/>
      <c r="FF20" s="213"/>
      <c r="FG20" s="213"/>
      <c r="FH20" s="213"/>
      <c r="FI20" s="213"/>
      <c r="FJ20" s="213"/>
      <c r="FK20" s="213"/>
      <c r="FL20" s="213"/>
      <c r="FM20" s="213"/>
      <c r="FN20" s="213"/>
      <c r="FO20" s="213"/>
      <c r="FP20" s="213"/>
      <c r="FQ20" s="213"/>
      <c r="FR20" s="213"/>
      <c r="FS20" s="213"/>
      <c r="FT20" s="213"/>
      <c r="FU20" s="213"/>
      <c r="FV20" s="213"/>
      <c r="FW20" s="213"/>
      <c r="FX20" s="213"/>
      <c r="FY20" s="213"/>
      <c r="FZ20" s="213"/>
      <c r="GA20" s="213"/>
      <c r="GB20" s="213"/>
      <c r="GC20" s="213"/>
      <c r="GD20" s="213"/>
      <c r="GE20" s="213"/>
      <c r="GF20" s="213"/>
      <c r="GG20" s="213"/>
      <c r="GH20" s="213"/>
      <c r="GI20" s="213"/>
      <c r="GJ20" s="213"/>
      <c r="GK20" s="213"/>
      <c r="GL20" s="213"/>
      <c r="GM20" s="213"/>
      <c r="GN20" s="213"/>
      <c r="GO20" s="213"/>
      <c r="GP20" s="213"/>
      <c r="GQ20" s="213"/>
      <c r="GR20" s="213"/>
      <c r="GS20" s="213"/>
      <c r="GT20" s="213"/>
      <c r="GU20" s="213"/>
      <c r="GV20" s="213"/>
      <c r="GW20" s="213"/>
      <c r="GX20" s="213"/>
      <c r="GY20" s="213"/>
      <c r="GZ20" s="213"/>
      <c r="HA20" s="213"/>
      <c r="HB20" s="213"/>
      <c r="HC20" s="213"/>
      <c r="HD20" s="213"/>
      <c r="HE20" s="213"/>
      <c r="HF20" s="213"/>
      <c r="HG20" s="213"/>
      <c r="HH20" s="213"/>
      <c r="HI20" s="213"/>
      <c r="HJ20" s="213"/>
      <c r="HK20" s="213"/>
      <c r="HL20" s="213"/>
      <c r="HM20" s="213"/>
      <c r="HN20" s="213"/>
      <c r="HO20" s="213"/>
      <c r="HP20" s="213"/>
      <c r="HQ20" s="213"/>
      <c r="HR20" s="213"/>
      <c r="HS20" s="213"/>
      <c r="HT20" s="213"/>
      <c r="HU20" s="213"/>
      <c r="HV20" s="213"/>
      <c r="HW20" s="213"/>
      <c r="HX20" s="213"/>
      <c r="HY20" s="213"/>
      <c r="HZ20" s="213"/>
      <c r="IA20" s="213"/>
      <c r="IB20" s="213"/>
      <c r="IC20" s="213"/>
      <c r="ID20" s="213"/>
      <c r="IE20" s="213"/>
      <c r="IF20" s="213"/>
      <c r="IG20" s="213"/>
      <c r="IH20" s="213"/>
      <c r="II20" s="213"/>
      <c r="IJ20" s="213"/>
      <c r="IK20" s="213"/>
      <c r="IL20" s="213"/>
      <c r="IM20" s="213"/>
      <c r="IN20" s="213"/>
      <c r="IO20" s="213"/>
      <c r="IP20" s="213"/>
      <c r="IQ20" s="213"/>
      <c r="IR20" s="213"/>
      <c r="IS20" s="213"/>
      <c r="IT20" s="213"/>
      <c r="IU20" s="213"/>
      <c r="IV20" s="213"/>
      <c r="IW20" s="213"/>
      <c r="IX20" s="213"/>
      <c r="IY20" s="213"/>
      <c r="IZ20" s="213"/>
      <c r="JA20" s="213"/>
      <c r="JB20" s="213"/>
      <c r="JC20" s="213"/>
      <c r="JD20" s="213"/>
      <c r="JE20" s="213"/>
      <c r="JF20" s="213"/>
      <c r="JG20" s="213"/>
      <c r="JH20" s="213"/>
      <c r="JI20" s="213"/>
      <c r="JJ20" s="213"/>
    </row>
    <row r="21" spans="1:270" ht="68.400000000000006" x14ac:dyDescent="0.4">
      <c r="A21" s="378" t="s">
        <v>315</v>
      </c>
      <c r="B21" s="343" t="s">
        <v>316</v>
      </c>
      <c r="C21" s="186" t="s">
        <v>317</v>
      </c>
      <c r="D21" s="343" t="s">
        <v>318</v>
      </c>
      <c r="E21" s="343" t="s">
        <v>319</v>
      </c>
      <c r="F21" s="186" t="s">
        <v>320</v>
      </c>
      <c r="G21" s="343" t="s">
        <v>321</v>
      </c>
      <c r="H21" s="186" t="s">
        <v>257</v>
      </c>
      <c r="I21" s="186" t="s">
        <v>322</v>
      </c>
      <c r="J21" s="296"/>
      <c r="K21" s="264">
        <v>40000</v>
      </c>
      <c r="L21" s="345"/>
      <c r="M21" s="182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  <c r="CN21" s="213"/>
      <c r="CO21" s="213"/>
      <c r="CP21" s="213"/>
      <c r="CQ21" s="213"/>
      <c r="CR21" s="213"/>
      <c r="CS21" s="213"/>
      <c r="CT21" s="213"/>
      <c r="CU21" s="213"/>
      <c r="CV21" s="213"/>
      <c r="CW21" s="213"/>
      <c r="CX21" s="213"/>
      <c r="CY21" s="213"/>
      <c r="CZ21" s="213"/>
      <c r="DA21" s="213"/>
      <c r="DB21" s="213"/>
      <c r="DC21" s="213"/>
      <c r="DD21" s="213"/>
      <c r="DE21" s="213"/>
      <c r="DF21" s="213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213"/>
      <c r="FE21" s="213"/>
      <c r="FF21" s="213"/>
      <c r="FG21" s="213"/>
      <c r="FH21" s="213"/>
      <c r="FI21" s="213"/>
      <c r="FJ21" s="213"/>
      <c r="FK21" s="213"/>
      <c r="FL21" s="213"/>
      <c r="FM21" s="213"/>
      <c r="FN21" s="213"/>
      <c r="FO21" s="213"/>
      <c r="FP21" s="213"/>
      <c r="FQ21" s="213"/>
      <c r="FR21" s="213"/>
      <c r="FS21" s="213"/>
      <c r="FT21" s="213"/>
      <c r="FU21" s="213"/>
      <c r="FV21" s="213"/>
      <c r="FW21" s="213"/>
      <c r="FX21" s="213"/>
      <c r="FY21" s="213"/>
      <c r="FZ21" s="213"/>
      <c r="GA21" s="213"/>
      <c r="GB21" s="213"/>
      <c r="GC21" s="213"/>
      <c r="GD21" s="213"/>
      <c r="GE21" s="213"/>
      <c r="GF21" s="213"/>
      <c r="GG21" s="213"/>
      <c r="GH21" s="213"/>
      <c r="GI21" s="213"/>
      <c r="GJ21" s="213"/>
      <c r="GK21" s="213"/>
      <c r="GL21" s="213"/>
      <c r="GM21" s="213"/>
      <c r="GN21" s="213"/>
      <c r="GO21" s="213"/>
      <c r="GP21" s="213"/>
      <c r="GQ21" s="213"/>
      <c r="GR21" s="213"/>
      <c r="GS21" s="213"/>
      <c r="GT21" s="213"/>
      <c r="GU21" s="213"/>
      <c r="GV21" s="213"/>
      <c r="GW21" s="213"/>
      <c r="GX21" s="213"/>
      <c r="GY21" s="213"/>
      <c r="GZ21" s="213"/>
      <c r="HA21" s="213"/>
      <c r="HB21" s="213"/>
      <c r="HC21" s="213"/>
      <c r="HD21" s="213"/>
      <c r="HE21" s="213"/>
      <c r="HF21" s="213"/>
      <c r="HG21" s="213"/>
      <c r="HH21" s="213"/>
      <c r="HI21" s="213"/>
      <c r="HJ21" s="213"/>
      <c r="HK21" s="213"/>
      <c r="HL21" s="213"/>
      <c r="HM21" s="213"/>
      <c r="HN21" s="213"/>
      <c r="HO21" s="213"/>
      <c r="HP21" s="213"/>
      <c r="HQ21" s="213"/>
      <c r="HR21" s="213"/>
      <c r="HS21" s="213"/>
      <c r="HT21" s="213"/>
      <c r="HU21" s="213"/>
      <c r="HV21" s="213"/>
      <c r="HW21" s="213"/>
      <c r="HX21" s="213"/>
      <c r="HY21" s="213"/>
      <c r="HZ21" s="213"/>
      <c r="IA21" s="213"/>
      <c r="IB21" s="213"/>
      <c r="IC21" s="213"/>
      <c r="ID21" s="213"/>
      <c r="IE21" s="213"/>
      <c r="IF21" s="213"/>
      <c r="IG21" s="213"/>
      <c r="IH21" s="213"/>
      <c r="II21" s="213"/>
      <c r="IJ21" s="213"/>
      <c r="IK21" s="213"/>
      <c r="IL21" s="213"/>
      <c r="IM21" s="213"/>
      <c r="IN21" s="213"/>
      <c r="IO21" s="213"/>
      <c r="IP21" s="213"/>
      <c r="IQ21" s="213"/>
      <c r="IR21" s="213"/>
      <c r="IS21" s="213"/>
      <c r="IT21" s="213"/>
      <c r="IU21" s="213"/>
      <c r="IV21" s="213"/>
      <c r="IW21" s="213"/>
      <c r="IX21" s="213"/>
      <c r="IY21" s="213"/>
      <c r="IZ21" s="213"/>
      <c r="JA21" s="213"/>
      <c r="JB21" s="213"/>
      <c r="JC21" s="213"/>
      <c r="JD21" s="213"/>
      <c r="JE21" s="213"/>
      <c r="JF21" s="213"/>
      <c r="JG21" s="213"/>
      <c r="JH21" s="213"/>
      <c r="JI21" s="213"/>
      <c r="JJ21" s="213"/>
    </row>
    <row r="22" spans="1:270" ht="69" thickBot="1" x14ac:dyDescent="0.45">
      <c r="A22" s="378"/>
      <c r="B22" s="186" t="s">
        <v>323</v>
      </c>
      <c r="C22" s="186" t="s">
        <v>324</v>
      </c>
      <c r="D22" s="186" t="s">
        <v>325</v>
      </c>
      <c r="E22" s="186" t="s">
        <v>326</v>
      </c>
      <c r="F22" s="186" t="s">
        <v>327</v>
      </c>
      <c r="G22" s="223" t="s">
        <v>328</v>
      </c>
      <c r="H22" s="186" t="s">
        <v>257</v>
      </c>
      <c r="I22" s="186" t="s">
        <v>258</v>
      </c>
      <c r="J22" s="296"/>
      <c r="K22" s="264">
        <v>0</v>
      </c>
      <c r="L22" s="345"/>
      <c r="M22" s="182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213"/>
      <c r="FE22" s="213"/>
      <c r="FF22" s="213"/>
      <c r="FG22" s="213"/>
      <c r="FH22" s="213"/>
      <c r="FI22" s="213"/>
      <c r="FJ22" s="213"/>
      <c r="FK22" s="213"/>
      <c r="FL22" s="213"/>
      <c r="FM22" s="213"/>
      <c r="FN22" s="213"/>
      <c r="FO22" s="213"/>
      <c r="FP22" s="213"/>
      <c r="FQ22" s="213"/>
      <c r="FR22" s="213"/>
      <c r="FS22" s="213"/>
      <c r="FT22" s="213"/>
      <c r="FU22" s="213"/>
      <c r="FV22" s="213"/>
      <c r="FW22" s="213"/>
      <c r="FX22" s="213"/>
      <c r="FY22" s="213"/>
      <c r="FZ22" s="213"/>
      <c r="GA22" s="213"/>
      <c r="GB22" s="213"/>
      <c r="GC22" s="213"/>
      <c r="GD22" s="213"/>
      <c r="GE22" s="213"/>
      <c r="GF22" s="213"/>
      <c r="GG22" s="213"/>
      <c r="GH22" s="213"/>
      <c r="GI22" s="213"/>
      <c r="GJ22" s="213"/>
      <c r="GK22" s="213"/>
      <c r="GL22" s="213"/>
      <c r="GM22" s="213"/>
      <c r="GN22" s="213"/>
      <c r="GO22" s="213"/>
      <c r="GP22" s="213"/>
      <c r="GQ22" s="213"/>
      <c r="GR22" s="213"/>
      <c r="GS22" s="213"/>
      <c r="GT22" s="213"/>
      <c r="GU22" s="213"/>
      <c r="GV22" s="213"/>
      <c r="GW22" s="213"/>
      <c r="GX22" s="213"/>
      <c r="GY22" s="213"/>
      <c r="GZ22" s="213"/>
      <c r="HA22" s="213"/>
      <c r="HB22" s="213"/>
      <c r="HC22" s="213"/>
      <c r="HD22" s="213"/>
      <c r="HE22" s="213"/>
      <c r="HF22" s="213"/>
      <c r="HG22" s="213"/>
      <c r="HH22" s="213"/>
      <c r="HI22" s="213"/>
      <c r="HJ22" s="213"/>
      <c r="HK22" s="213"/>
      <c r="HL22" s="213"/>
      <c r="HM22" s="213"/>
      <c r="HN22" s="213"/>
      <c r="HO22" s="213"/>
      <c r="HP22" s="213"/>
      <c r="HQ22" s="213"/>
      <c r="HR22" s="213"/>
      <c r="HS22" s="213"/>
      <c r="HT22" s="213"/>
      <c r="HU22" s="213"/>
      <c r="HV22" s="213"/>
      <c r="HW22" s="213"/>
      <c r="HX22" s="213"/>
      <c r="HY22" s="213"/>
      <c r="HZ22" s="213"/>
      <c r="IA22" s="213"/>
      <c r="IB22" s="213"/>
      <c r="IC22" s="213"/>
      <c r="ID22" s="213"/>
      <c r="IE22" s="213"/>
      <c r="IF22" s="213"/>
      <c r="IG22" s="213"/>
      <c r="IH22" s="213"/>
      <c r="II22" s="213"/>
      <c r="IJ22" s="213"/>
      <c r="IK22" s="213"/>
      <c r="IL22" s="213"/>
      <c r="IM22" s="213"/>
      <c r="IN22" s="213"/>
      <c r="IO22" s="213"/>
      <c r="IP22" s="213"/>
      <c r="IQ22" s="213"/>
      <c r="IR22" s="213"/>
      <c r="IS22" s="213"/>
      <c r="IT22" s="213"/>
      <c r="IU22" s="213"/>
      <c r="IV22" s="213"/>
      <c r="IW22" s="213"/>
      <c r="IX22" s="213"/>
      <c r="IY22" s="213"/>
      <c r="IZ22" s="213"/>
      <c r="JA22" s="213"/>
      <c r="JB22" s="213"/>
      <c r="JC22" s="213"/>
      <c r="JD22" s="213"/>
      <c r="JE22" s="213"/>
      <c r="JF22" s="213"/>
      <c r="JG22" s="213"/>
      <c r="JH22" s="213"/>
      <c r="JI22" s="213"/>
      <c r="JJ22" s="213"/>
    </row>
    <row r="23" spans="1:270" ht="23.4" thickBot="1" x14ac:dyDescent="0.45">
      <c r="A23" s="379" t="s">
        <v>329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/>
      <c r="GP23" s="213"/>
      <c r="GQ23" s="213"/>
      <c r="GR23" s="213"/>
      <c r="GS23" s="213"/>
      <c r="GT23" s="213"/>
      <c r="GU23" s="213"/>
      <c r="GV23" s="213"/>
      <c r="GW23" s="213"/>
      <c r="GX23" s="213"/>
      <c r="GY23" s="213"/>
      <c r="GZ23" s="213"/>
      <c r="HA23" s="213"/>
      <c r="HB23" s="213"/>
      <c r="HC23" s="213"/>
      <c r="HD23" s="213"/>
      <c r="HE23" s="213"/>
      <c r="HF23" s="213"/>
      <c r="HG23" s="213"/>
      <c r="HH23" s="213"/>
      <c r="HI23" s="213"/>
      <c r="HJ23" s="213"/>
      <c r="HK23" s="213"/>
      <c r="HL23" s="213"/>
      <c r="HM23" s="213"/>
      <c r="HN23" s="213"/>
      <c r="HO23" s="213"/>
      <c r="HP23" s="213"/>
      <c r="HQ23" s="213"/>
      <c r="HR23" s="213"/>
      <c r="HS23" s="213"/>
      <c r="HT23" s="213"/>
      <c r="HU23" s="213"/>
      <c r="HV23" s="213"/>
      <c r="HW23" s="213"/>
      <c r="HX23" s="213"/>
      <c r="HY23" s="213"/>
      <c r="HZ23" s="213"/>
      <c r="IA23" s="213"/>
      <c r="IB23" s="213"/>
      <c r="IC23" s="213"/>
      <c r="ID23" s="213"/>
      <c r="IE23" s="213"/>
      <c r="IF23" s="213"/>
      <c r="IG23" s="213"/>
      <c r="IH23" s="213"/>
      <c r="II23" s="213"/>
      <c r="IJ23" s="213"/>
      <c r="IK23" s="213"/>
      <c r="IL23" s="213"/>
      <c r="IM23" s="213"/>
      <c r="IN23" s="213"/>
      <c r="IO23" s="213"/>
      <c r="IP23" s="213"/>
      <c r="IQ23" s="213"/>
      <c r="IR23" s="213"/>
      <c r="IS23" s="213"/>
      <c r="IT23" s="213"/>
      <c r="IU23" s="213"/>
      <c r="IV23" s="213"/>
      <c r="IW23" s="213"/>
      <c r="IX23" s="213"/>
      <c r="IY23" s="213"/>
      <c r="IZ23" s="213"/>
      <c r="JA23" s="213"/>
      <c r="JB23" s="213"/>
      <c r="JC23" s="213"/>
      <c r="JD23" s="213"/>
      <c r="JE23" s="213"/>
      <c r="JF23" s="213"/>
      <c r="JG23" s="213"/>
      <c r="JH23" s="213"/>
      <c r="JI23" s="213"/>
      <c r="JJ23" s="213"/>
    </row>
    <row r="24" spans="1:270" ht="68.400000000000006" x14ac:dyDescent="0.4">
      <c r="A24" s="388" t="s">
        <v>330</v>
      </c>
      <c r="B24" s="184" t="s">
        <v>331</v>
      </c>
      <c r="C24" s="359"/>
      <c r="D24" s="184" t="s">
        <v>332</v>
      </c>
      <c r="E24" s="184" t="s">
        <v>333</v>
      </c>
      <c r="F24" s="392" t="s">
        <v>334</v>
      </c>
      <c r="G24" s="341" t="s">
        <v>335</v>
      </c>
      <c r="H24" s="184" t="s">
        <v>257</v>
      </c>
      <c r="I24" s="184" t="s">
        <v>258</v>
      </c>
      <c r="J24" s="359"/>
      <c r="K24" s="265">
        <v>10000</v>
      </c>
      <c r="L24" s="360"/>
      <c r="M24" s="236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  <c r="HQ24" s="213"/>
      <c r="HR24" s="213"/>
      <c r="HS24" s="213"/>
      <c r="HT24" s="213"/>
      <c r="HU24" s="213"/>
      <c r="HV24" s="213"/>
      <c r="HW24" s="213"/>
      <c r="HX24" s="213"/>
      <c r="HY24" s="213"/>
      <c r="HZ24" s="213"/>
      <c r="IA24" s="213"/>
      <c r="IB24" s="213"/>
      <c r="IC24" s="213"/>
      <c r="ID24" s="213"/>
      <c r="IE24" s="213"/>
      <c r="IF24" s="213"/>
      <c r="IG24" s="213"/>
      <c r="IH24" s="213"/>
      <c r="II24" s="213"/>
      <c r="IJ24" s="213"/>
      <c r="IK24" s="213"/>
      <c r="IL24" s="213"/>
      <c r="IM24" s="213"/>
      <c r="IN24" s="213"/>
      <c r="IO24" s="213"/>
      <c r="IP24" s="213"/>
      <c r="IQ24" s="213"/>
      <c r="IR24" s="213"/>
      <c r="IS24" s="213"/>
      <c r="IT24" s="213"/>
      <c r="IU24" s="213"/>
      <c r="IV24" s="213"/>
      <c r="IW24" s="213"/>
      <c r="IX24" s="213"/>
      <c r="IY24" s="213"/>
      <c r="IZ24" s="213"/>
      <c r="JA24" s="213"/>
      <c r="JB24" s="213"/>
      <c r="JC24" s="213"/>
      <c r="JD24" s="213"/>
      <c r="JE24" s="213"/>
      <c r="JF24" s="213"/>
      <c r="JG24" s="213"/>
      <c r="JH24" s="213"/>
      <c r="JI24" s="213"/>
      <c r="JJ24" s="213"/>
    </row>
    <row r="25" spans="1:270" ht="45.6" x14ac:dyDescent="0.4">
      <c r="A25" s="377"/>
      <c r="B25" s="186" t="s">
        <v>336</v>
      </c>
      <c r="C25" s="186"/>
      <c r="D25" s="186" t="s">
        <v>337</v>
      </c>
      <c r="E25" s="186" t="s">
        <v>338</v>
      </c>
      <c r="F25" s="393"/>
      <c r="G25" s="344" t="s">
        <v>339</v>
      </c>
      <c r="H25" s="186" t="s">
        <v>257</v>
      </c>
      <c r="I25" s="186" t="s">
        <v>258</v>
      </c>
      <c r="J25" s="296"/>
      <c r="K25" s="264"/>
      <c r="L25" s="345"/>
      <c r="M25" s="182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3"/>
      <c r="GI25" s="213"/>
      <c r="GJ25" s="213"/>
      <c r="GK25" s="213"/>
      <c r="GL25" s="213"/>
      <c r="GM25" s="213"/>
      <c r="GN25" s="213"/>
      <c r="GO25" s="213"/>
      <c r="GP25" s="213"/>
      <c r="GQ25" s="213"/>
      <c r="GR25" s="213"/>
      <c r="GS25" s="213"/>
      <c r="GT25" s="213"/>
      <c r="GU25" s="213"/>
      <c r="GV25" s="213"/>
      <c r="GW25" s="213"/>
      <c r="GX25" s="213"/>
      <c r="GY25" s="213"/>
      <c r="GZ25" s="213"/>
      <c r="HA25" s="213"/>
      <c r="HB25" s="213"/>
      <c r="HC25" s="213"/>
      <c r="HD25" s="213"/>
      <c r="HE25" s="213"/>
      <c r="HF25" s="213"/>
      <c r="HG25" s="213"/>
      <c r="HH25" s="213"/>
      <c r="HI25" s="213"/>
      <c r="HJ25" s="213"/>
      <c r="HK25" s="213"/>
      <c r="HL25" s="213"/>
      <c r="HM25" s="213"/>
      <c r="HN25" s="213"/>
      <c r="HO25" s="213"/>
      <c r="HP25" s="213"/>
      <c r="HQ25" s="213"/>
      <c r="HR25" s="213"/>
      <c r="HS25" s="213"/>
      <c r="HT25" s="213"/>
      <c r="HU25" s="213"/>
      <c r="HV25" s="213"/>
      <c r="HW25" s="213"/>
      <c r="HX25" s="213"/>
      <c r="HY25" s="213"/>
      <c r="HZ25" s="213"/>
      <c r="IA25" s="213"/>
      <c r="IB25" s="213"/>
      <c r="IC25" s="213"/>
      <c r="ID25" s="213"/>
      <c r="IE25" s="213"/>
      <c r="IF25" s="213"/>
      <c r="IG25" s="213"/>
      <c r="IH25" s="213"/>
      <c r="II25" s="213"/>
      <c r="IJ25" s="213"/>
      <c r="IK25" s="213"/>
      <c r="IL25" s="213"/>
      <c r="IM25" s="213"/>
      <c r="IN25" s="213"/>
      <c r="IO25" s="213"/>
      <c r="IP25" s="213"/>
      <c r="IQ25" s="213"/>
      <c r="IR25" s="213"/>
      <c r="IS25" s="213"/>
      <c r="IT25" s="213"/>
      <c r="IU25" s="213"/>
      <c r="IV25" s="213"/>
      <c r="IW25" s="213"/>
      <c r="IX25" s="213"/>
      <c r="IY25" s="213"/>
      <c r="IZ25" s="213"/>
      <c r="JA25" s="213"/>
      <c r="JB25" s="213"/>
      <c r="JC25" s="213"/>
      <c r="JD25" s="213"/>
      <c r="JE25" s="213"/>
      <c r="JF25" s="213"/>
      <c r="JG25" s="213"/>
      <c r="JH25" s="213"/>
      <c r="JI25" s="213"/>
      <c r="JJ25" s="213"/>
    </row>
    <row r="26" spans="1:270" ht="159.6" x14ac:dyDescent="0.4">
      <c r="A26" s="377"/>
      <c r="B26" s="186" t="s">
        <v>340</v>
      </c>
      <c r="C26" s="186"/>
      <c r="D26" s="186" t="s">
        <v>341</v>
      </c>
      <c r="E26" s="344" t="s">
        <v>342</v>
      </c>
      <c r="F26" s="186" t="s">
        <v>343</v>
      </c>
      <c r="G26" s="343" t="s">
        <v>344</v>
      </c>
      <c r="H26" s="186" t="s">
        <v>257</v>
      </c>
      <c r="I26" s="186" t="s">
        <v>258</v>
      </c>
      <c r="J26" s="296"/>
      <c r="K26" s="264">
        <v>15000</v>
      </c>
      <c r="L26" s="345"/>
      <c r="M26" s="182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3"/>
      <c r="GI26" s="213"/>
      <c r="GJ26" s="213"/>
      <c r="GK26" s="213"/>
      <c r="GL26" s="213"/>
      <c r="GM26" s="213"/>
      <c r="GN26" s="213"/>
      <c r="GO26" s="213"/>
      <c r="GP26" s="213"/>
      <c r="GQ26" s="213"/>
      <c r="GR26" s="213"/>
      <c r="GS26" s="213"/>
      <c r="GT26" s="213"/>
      <c r="GU26" s="213"/>
      <c r="GV26" s="213"/>
      <c r="GW26" s="213"/>
      <c r="GX26" s="213"/>
      <c r="GY26" s="213"/>
      <c r="GZ26" s="213"/>
      <c r="HA26" s="213"/>
      <c r="HB26" s="213"/>
      <c r="HC26" s="213"/>
      <c r="HD26" s="213"/>
      <c r="HE26" s="213"/>
      <c r="HF26" s="213"/>
      <c r="HG26" s="213"/>
      <c r="HH26" s="213"/>
      <c r="HI26" s="213"/>
      <c r="HJ26" s="213"/>
      <c r="HK26" s="213"/>
      <c r="HL26" s="213"/>
      <c r="HM26" s="213"/>
      <c r="HN26" s="213"/>
      <c r="HO26" s="213"/>
      <c r="HP26" s="213"/>
      <c r="HQ26" s="213"/>
      <c r="HR26" s="213"/>
      <c r="HS26" s="213"/>
      <c r="HT26" s="213"/>
      <c r="HU26" s="213"/>
      <c r="HV26" s="213"/>
      <c r="HW26" s="213"/>
      <c r="HX26" s="213"/>
      <c r="HY26" s="213"/>
      <c r="HZ26" s="213"/>
      <c r="IA26" s="213"/>
      <c r="IB26" s="213"/>
      <c r="IC26" s="213"/>
      <c r="ID26" s="213"/>
      <c r="IE26" s="213"/>
      <c r="IF26" s="213"/>
      <c r="IG26" s="213"/>
      <c r="IH26" s="213"/>
      <c r="II26" s="213"/>
      <c r="IJ26" s="213"/>
      <c r="IK26" s="213"/>
      <c r="IL26" s="213"/>
      <c r="IM26" s="213"/>
      <c r="IN26" s="213"/>
      <c r="IO26" s="213"/>
      <c r="IP26" s="213"/>
      <c r="IQ26" s="213"/>
      <c r="IR26" s="213"/>
      <c r="IS26" s="213"/>
      <c r="IT26" s="213"/>
      <c r="IU26" s="213"/>
      <c r="IV26" s="213"/>
      <c r="IW26" s="213"/>
      <c r="IX26" s="213"/>
      <c r="IY26" s="213"/>
      <c r="IZ26" s="213"/>
      <c r="JA26" s="213"/>
      <c r="JB26" s="213"/>
      <c r="JC26" s="213"/>
      <c r="JD26" s="213"/>
      <c r="JE26" s="213"/>
      <c r="JF26" s="213"/>
      <c r="JG26" s="213"/>
      <c r="JH26" s="213"/>
      <c r="JI26" s="213"/>
      <c r="JJ26" s="213"/>
    </row>
    <row r="27" spans="1:270" ht="136.80000000000001" x14ac:dyDescent="0.4">
      <c r="A27" s="377" t="s">
        <v>345</v>
      </c>
      <c r="B27" s="390" t="s">
        <v>346</v>
      </c>
      <c r="C27" s="186"/>
      <c r="D27" s="186" t="s">
        <v>347</v>
      </c>
      <c r="E27" s="343" t="s">
        <v>348</v>
      </c>
      <c r="F27" s="186" t="s">
        <v>349</v>
      </c>
      <c r="G27" s="343" t="s">
        <v>350</v>
      </c>
      <c r="H27" s="186" t="s">
        <v>257</v>
      </c>
      <c r="I27" s="186" t="s">
        <v>322</v>
      </c>
      <c r="J27" s="296"/>
      <c r="K27" s="264">
        <v>650000</v>
      </c>
      <c r="L27" s="345"/>
      <c r="M27" s="182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3"/>
      <c r="GI27" s="213"/>
      <c r="GJ27" s="213"/>
      <c r="GK27" s="213"/>
      <c r="GL27" s="213"/>
      <c r="GM27" s="213"/>
      <c r="GN27" s="213"/>
      <c r="GO27" s="213"/>
      <c r="GP27" s="213"/>
      <c r="GQ27" s="213"/>
      <c r="GR27" s="213"/>
      <c r="GS27" s="213"/>
      <c r="GT27" s="213"/>
      <c r="GU27" s="213"/>
      <c r="GV27" s="213"/>
      <c r="GW27" s="213"/>
      <c r="GX27" s="213"/>
      <c r="GY27" s="213"/>
      <c r="GZ27" s="213"/>
      <c r="HA27" s="213"/>
      <c r="HB27" s="213"/>
      <c r="HC27" s="213"/>
      <c r="HD27" s="213"/>
      <c r="HE27" s="213"/>
      <c r="HF27" s="213"/>
      <c r="HG27" s="213"/>
      <c r="HH27" s="213"/>
      <c r="HI27" s="213"/>
      <c r="HJ27" s="213"/>
      <c r="HK27" s="213"/>
      <c r="HL27" s="213"/>
      <c r="HM27" s="213"/>
      <c r="HN27" s="213"/>
      <c r="HO27" s="213"/>
      <c r="HP27" s="213"/>
      <c r="HQ27" s="213"/>
      <c r="HR27" s="213"/>
      <c r="HS27" s="213"/>
      <c r="HT27" s="213"/>
      <c r="HU27" s="213"/>
      <c r="HV27" s="213"/>
      <c r="HW27" s="213"/>
      <c r="HX27" s="213"/>
      <c r="HY27" s="213"/>
      <c r="HZ27" s="213"/>
      <c r="IA27" s="213"/>
      <c r="IB27" s="213"/>
      <c r="IC27" s="213"/>
      <c r="ID27" s="213"/>
      <c r="IE27" s="213"/>
      <c r="IF27" s="213"/>
      <c r="IG27" s="213"/>
      <c r="IH27" s="213"/>
      <c r="II27" s="213"/>
      <c r="IJ27" s="213"/>
      <c r="IK27" s="213"/>
      <c r="IL27" s="213"/>
      <c r="IM27" s="213"/>
      <c r="IN27" s="213"/>
      <c r="IO27" s="213"/>
      <c r="IP27" s="213"/>
      <c r="IQ27" s="213"/>
      <c r="IR27" s="213"/>
      <c r="IS27" s="213"/>
      <c r="IT27" s="213"/>
      <c r="IU27" s="213"/>
      <c r="IV27" s="213"/>
      <c r="IW27" s="213"/>
      <c r="IX27" s="213"/>
      <c r="IY27" s="213"/>
      <c r="IZ27" s="213"/>
      <c r="JA27" s="213"/>
      <c r="JB27" s="213"/>
      <c r="JC27" s="213"/>
      <c r="JD27" s="213"/>
      <c r="JE27" s="213"/>
      <c r="JF27" s="213"/>
      <c r="JG27" s="213"/>
      <c r="JH27" s="213"/>
      <c r="JI27" s="213"/>
      <c r="JJ27" s="213"/>
    </row>
    <row r="28" spans="1:270" ht="94.5" customHeight="1" thickBot="1" x14ac:dyDescent="0.45">
      <c r="A28" s="377"/>
      <c r="B28" s="390"/>
      <c r="C28" s="296"/>
      <c r="D28" s="186" t="s">
        <v>351</v>
      </c>
      <c r="E28" s="186" t="s">
        <v>352</v>
      </c>
      <c r="F28" s="186" t="s">
        <v>353</v>
      </c>
      <c r="G28" s="344" t="s">
        <v>354</v>
      </c>
      <c r="H28" s="186" t="s">
        <v>257</v>
      </c>
      <c r="I28" s="186" t="s">
        <v>355</v>
      </c>
      <c r="J28" s="296"/>
      <c r="K28" s="264">
        <v>0</v>
      </c>
      <c r="L28" s="345"/>
      <c r="M28" s="182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3"/>
      <c r="GI28" s="213"/>
      <c r="GJ28" s="213"/>
      <c r="GK28" s="213"/>
      <c r="GL28" s="213"/>
      <c r="GM28" s="213"/>
      <c r="GN28" s="213"/>
      <c r="GO28" s="213"/>
      <c r="GP28" s="213"/>
      <c r="GQ28" s="213"/>
      <c r="GR28" s="213"/>
      <c r="GS28" s="213"/>
      <c r="GT28" s="213"/>
      <c r="GU28" s="213"/>
      <c r="GV28" s="213"/>
      <c r="GW28" s="213"/>
      <c r="GX28" s="213"/>
      <c r="GY28" s="213"/>
      <c r="GZ28" s="213"/>
      <c r="HA28" s="213"/>
      <c r="HB28" s="213"/>
      <c r="HC28" s="213"/>
      <c r="HD28" s="213"/>
      <c r="HE28" s="213"/>
      <c r="HF28" s="213"/>
      <c r="HG28" s="213"/>
      <c r="HH28" s="213"/>
      <c r="HI28" s="213"/>
      <c r="HJ28" s="213"/>
      <c r="HK28" s="213"/>
      <c r="HL28" s="213"/>
      <c r="HM28" s="213"/>
      <c r="HN28" s="213"/>
      <c r="HO28" s="213"/>
      <c r="HP28" s="213"/>
      <c r="HQ28" s="213"/>
      <c r="HR28" s="213"/>
      <c r="HS28" s="213"/>
      <c r="HT28" s="213"/>
      <c r="HU28" s="213"/>
      <c r="HV28" s="213"/>
      <c r="HW28" s="213"/>
      <c r="HX28" s="213"/>
      <c r="HY28" s="213"/>
      <c r="HZ28" s="213"/>
      <c r="IA28" s="213"/>
      <c r="IB28" s="213"/>
      <c r="IC28" s="213"/>
      <c r="ID28" s="213"/>
      <c r="IE28" s="213"/>
      <c r="IF28" s="213"/>
      <c r="IG28" s="213"/>
      <c r="IH28" s="213"/>
      <c r="II28" s="213"/>
      <c r="IJ28" s="213"/>
      <c r="IK28" s="213"/>
      <c r="IL28" s="213"/>
      <c r="IM28" s="213"/>
      <c r="IN28" s="213"/>
      <c r="IO28" s="213"/>
      <c r="IP28" s="213"/>
      <c r="IQ28" s="213"/>
      <c r="IR28" s="213"/>
      <c r="IS28" s="213"/>
      <c r="IT28" s="213"/>
      <c r="IU28" s="213"/>
      <c r="IV28" s="213"/>
      <c r="IW28" s="213"/>
      <c r="IX28" s="213"/>
      <c r="IY28" s="213"/>
      <c r="IZ28" s="213"/>
      <c r="JA28" s="213"/>
      <c r="JB28" s="213"/>
      <c r="JC28" s="213"/>
      <c r="JD28" s="213"/>
      <c r="JE28" s="213"/>
      <c r="JF28" s="213"/>
      <c r="JG28" s="213"/>
      <c r="JH28" s="213"/>
      <c r="JI28" s="213"/>
      <c r="JJ28" s="213"/>
    </row>
    <row r="29" spans="1:270" ht="23.4" thickBot="1" x14ac:dyDescent="0.45">
      <c r="A29" s="379" t="s">
        <v>356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1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3"/>
      <c r="GI29" s="213"/>
      <c r="GJ29" s="213"/>
      <c r="GK29" s="213"/>
      <c r="GL29" s="213"/>
      <c r="GM29" s="213"/>
      <c r="GN29" s="213"/>
      <c r="GO29" s="213"/>
      <c r="GP29" s="213"/>
      <c r="GQ29" s="213"/>
      <c r="GR29" s="213"/>
      <c r="GS29" s="213"/>
      <c r="GT29" s="213"/>
      <c r="GU29" s="213"/>
      <c r="GV29" s="213"/>
      <c r="GW29" s="213"/>
      <c r="GX29" s="213"/>
      <c r="GY29" s="213"/>
      <c r="GZ29" s="213"/>
      <c r="HA29" s="213"/>
      <c r="HB29" s="213"/>
      <c r="HC29" s="213"/>
      <c r="HD29" s="213"/>
      <c r="HE29" s="213"/>
      <c r="HF29" s="213"/>
      <c r="HG29" s="213"/>
      <c r="HH29" s="213"/>
      <c r="HI29" s="213"/>
      <c r="HJ29" s="213"/>
      <c r="HK29" s="213"/>
      <c r="HL29" s="213"/>
      <c r="HM29" s="213"/>
      <c r="HN29" s="213"/>
      <c r="HO29" s="213"/>
      <c r="HP29" s="213"/>
      <c r="HQ29" s="213"/>
      <c r="HR29" s="213"/>
      <c r="HS29" s="213"/>
      <c r="HT29" s="213"/>
      <c r="HU29" s="213"/>
      <c r="HV29" s="213"/>
      <c r="HW29" s="213"/>
      <c r="HX29" s="213"/>
      <c r="HY29" s="213"/>
      <c r="HZ29" s="213"/>
      <c r="IA29" s="213"/>
      <c r="IB29" s="213"/>
      <c r="IC29" s="213"/>
      <c r="ID29" s="213"/>
      <c r="IE29" s="213"/>
      <c r="IF29" s="213"/>
      <c r="IG29" s="213"/>
      <c r="IH29" s="213"/>
      <c r="II29" s="213"/>
      <c r="IJ29" s="213"/>
      <c r="IK29" s="213"/>
      <c r="IL29" s="213"/>
      <c r="IM29" s="213"/>
      <c r="IN29" s="213"/>
      <c r="IO29" s="213"/>
      <c r="IP29" s="213"/>
      <c r="IQ29" s="213"/>
      <c r="IR29" s="213"/>
      <c r="IS29" s="213"/>
      <c r="IT29" s="213"/>
      <c r="IU29" s="213"/>
      <c r="IV29" s="213"/>
      <c r="IW29" s="213"/>
      <c r="IX29" s="213"/>
      <c r="IY29" s="213"/>
      <c r="IZ29" s="213"/>
      <c r="JA29" s="213"/>
      <c r="JB29" s="213"/>
      <c r="JC29" s="213"/>
      <c r="JD29" s="213"/>
      <c r="JE29" s="213"/>
      <c r="JF29" s="213"/>
      <c r="JG29" s="213"/>
      <c r="JH29" s="213"/>
      <c r="JI29" s="213"/>
      <c r="JJ29" s="213"/>
    </row>
    <row r="30" spans="1:270" ht="66.75" customHeight="1" x14ac:dyDescent="0.4">
      <c r="A30" s="377" t="s">
        <v>357</v>
      </c>
      <c r="B30" s="343" t="s">
        <v>358</v>
      </c>
      <c r="C30" s="186" t="s">
        <v>359</v>
      </c>
      <c r="D30" s="186" t="s">
        <v>360</v>
      </c>
      <c r="E30" s="186" t="s">
        <v>361</v>
      </c>
      <c r="F30" s="343" t="s">
        <v>362</v>
      </c>
      <c r="G30" s="343" t="s">
        <v>363</v>
      </c>
      <c r="H30" s="186" t="s">
        <v>257</v>
      </c>
      <c r="I30" s="186" t="s">
        <v>258</v>
      </c>
      <c r="J30" s="296"/>
      <c r="K30" s="264">
        <v>0</v>
      </c>
      <c r="L30" s="345"/>
      <c r="M30" s="182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3"/>
      <c r="FU30" s="213"/>
      <c r="FV30" s="213"/>
      <c r="FW30" s="213"/>
      <c r="FX30" s="213"/>
      <c r="FY30" s="213"/>
      <c r="FZ30" s="213"/>
      <c r="GA30" s="213"/>
      <c r="GB30" s="213"/>
      <c r="GC30" s="213"/>
      <c r="GD30" s="213"/>
      <c r="GE30" s="213"/>
      <c r="GF30" s="213"/>
      <c r="GG30" s="213"/>
      <c r="GH30" s="213"/>
      <c r="GI30" s="213"/>
      <c r="GJ30" s="213"/>
      <c r="GK30" s="213"/>
      <c r="GL30" s="213"/>
      <c r="GM30" s="213"/>
      <c r="GN30" s="213"/>
      <c r="GO30" s="213"/>
      <c r="GP30" s="213"/>
      <c r="GQ30" s="213"/>
      <c r="GR30" s="213"/>
      <c r="GS30" s="213"/>
      <c r="GT30" s="213"/>
      <c r="GU30" s="213"/>
      <c r="GV30" s="213"/>
      <c r="GW30" s="213"/>
      <c r="GX30" s="213"/>
      <c r="GY30" s="213"/>
      <c r="GZ30" s="213"/>
      <c r="HA30" s="213"/>
      <c r="HB30" s="213"/>
      <c r="HC30" s="213"/>
      <c r="HD30" s="213"/>
      <c r="HE30" s="213"/>
      <c r="HF30" s="213"/>
      <c r="HG30" s="213"/>
      <c r="HH30" s="213"/>
      <c r="HI30" s="213"/>
      <c r="HJ30" s="213"/>
      <c r="HK30" s="213"/>
      <c r="HL30" s="213"/>
      <c r="HM30" s="213"/>
      <c r="HN30" s="213"/>
      <c r="HO30" s="213"/>
      <c r="HP30" s="213"/>
      <c r="HQ30" s="213"/>
      <c r="HR30" s="213"/>
      <c r="HS30" s="213"/>
      <c r="HT30" s="213"/>
      <c r="HU30" s="213"/>
      <c r="HV30" s="213"/>
      <c r="HW30" s="213"/>
      <c r="HX30" s="213"/>
      <c r="HY30" s="213"/>
      <c r="HZ30" s="213"/>
      <c r="IA30" s="213"/>
      <c r="IB30" s="213"/>
      <c r="IC30" s="213"/>
      <c r="ID30" s="213"/>
      <c r="IE30" s="213"/>
      <c r="IF30" s="213"/>
      <c r="IG30" s="213"/>
      <c r="IH30" s="213"/>
      <c r="II30" s="213"/>
      <c r="IJ30" s="213"/>
      <c r="IK30" s="213"/>
      <c r="IL30" s="213"/>
      <c r="IM30" s="213"/>
      <c r="IN30" s="213"/>
      <c r="IO30" s="213"/>
      <c r="IP30" s="213"/>
      <c r="IQ30" s="213"/>
      <c r="IR30" s="213"/>
      <c r="IS30" s="213"/>
      <c r="IT30" s="213"/>
      <c r="IU30" s="213"/>
      <c r="IV30" s="213"/>
      <c r="IW30" s="213"/>
      <c r="IX30" s="213"/>
      <c r="IY30" s="213"/>
      <c r="IZ30" s="213"/>
      <c r="JA30" s="213"/>
      <c r="JB30" s="213"/>
      <c r="JC30" s="213"/>
      <c r="JD30" s="213"/>
      <c r="JE30" s="213"/>
      <c r="JF30" s="213"/>
      <c r="JG30" s="213"/>
      <c r="JH30" s="213"/>
      <c r="JI30" s="213"/>
      <c r="JJ30" s="213"/>
    </row>
    <row r="31" spans="1:270" ht="68.400000000000006" x14ac:dyDescent="0.4">
      <c r="A31" s="377"/>
      <c r="B31" s="343" t="s">
        <v>364</v>
      </c>
      <c r="C31" s="186" t="s">
        <v>365</v>
      </c>
      <c r="D31" s="186" t="s">
        <v>366</v>
      </c>
      <c r="E31" s="343" t="s">
        <v>367</v>
      </c>
      <c r="F31" s="343" t="s">
        <v>368</v>
      </c>
      <c r="G31" s="343" t="s">
        <v>369</v>
      </c>
      <c r="H31" s="186" t="s">
        <v>257</v>
      </c>
      <c r="I31" s="186" t="s">
        <v>258</v>
      </c>
      <c r="J31" s="296"/>
      <c r="K31" s="264">
        <v>0</v>
      </c>
      <c r="L31" s="345"/>
      <c r="M31" s="182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  <c r="FN31" s="213"/>
      <c r="FO31" s="213"/>
      <c r="FP31" s="213"/>
      <c r="FQ31" s="213"/>
      <c r="FR31" s="213"/>
      <c r="FS31" s="213"/>
      <c r="FT31" s="213"/>
      <c r="FU31" s="213"/>
      <c r="FV31" s="213"/>
      <c r="FW31" s="213"/>
      <c r="FX31" s="213"/>
      <c r="FY31" s="213"/>
      <c r="FZ31" s="213"/>
      <c r="GA31" s="213"/>
      <c r="GB31" s="213"/>
      <c r="GC31" s="213"/>
      <c r="GD31" s="213"/>
      <c r="GE31" s="213"/>
      <c r="GF31" s="213"/>
      <c r="GG31" s="213"/>
      <c r="GH31" s="213"/>
      <c r="GI31" s="213"/>
      <c r="GJ31" s="213"/>
      <c r="GK31" s="213"/>
      <c r="GL31" s="213"/>
      <c r="GM31" s="213"/>
      <c r="GN31" s="213"/>
      <c r="GO31" s="213"/>
      <c r="GP31" s="213"/>
      <c r="GQ31" s="213"/>
      <c r="GR31" s="213"/>
      <c r="GS31" s="213"/>
      <c r="GT31" s="213"/>
      <c r="GU31" s="213"/>
      <c r="GV31" s="213"/>
      <c r="GW31" s="213"/>
      <c r="GX31" s="213"/>
      <c r="GY31" s="213"/>
      <c r="GZ31" s="213"/>
      <c r="HA31" s="213"/>
      <c r="HB31" s="213"/>
      <c r="HC31" s="213"/>
      <c r="HD31" s="213"/>
      <c r="HE31" s="213"/>
      <c r="HF31" s="213"/>
      <c r="HG31" s="213"/>
      <c r="HH31" s="213"/>
      <c r="HI31" s="213"/>
      <c r="HJ31" s="213"/>
      <c r="HK31" s="213"/>
      <c r="HL31" s="213"/>
      <c r="HM31" s="213"/>
      <c r="HN31" s="213"/>
      <c r="HO31" s="213"/>
      <c r="HP31" s="213"/>
      <c r="HQ31" s="213"/>
      <c r="HR31" s="213"/>
      <c r="HS31" s="213"/>
      <c r="HT31" s="213"/>
      <c r="HU31" s="213"/>
      <c r="HV31" s="213"/>
      <c r="HW31" s="213"/>
      <c r="HX31" s="213"/>
      <c r="HY31" s="213"/>
      <c r="HZ31" s="213"/>
      <c r="IA31" s="213"/>
      <c r="IB31" s="213"/>
      <c r="IC31" s="213"/>
      <c r="ID31" s="213"/>
      <c r="IE31" s="213"/>
      <c r="IF31" s="213"/>
      <c r="IG31" s="213"/>
      <c r="IH31" s="213"/>
      <c r="II31" s="213"/>
      <c r="IJ31" s="213"/>
      <c r="IK31" s="213"/>
      <c r="IL31" s="213"/>
      <c r="IM31" s="213"/>
      <c r="IN31" s="213"/>
      <c r="IO31" s="213"/>
      <c r="IP31" s="213"/>
      <c r="IQ31" s="213"/>
      <c r="IR31" s="213"/>
      <c r="IS31" s="213"/>
      <c r="IT31" s="213"/>
      <c r="IU31" s="213"/>
      <c r="IV31" s="213"/>
      <c r="IW31" s="213"/>
      <c r="IX31" s="213"/>
      <c r="IY31" s="213"/>
      <c r="IZ31" s="213"/>
      <c r="JA31" s="213"/>
      <c r="JB31" s="213"/>
      <c r="JC31" s="213"/>
      <c r="JD31" s="213"/>
      <c r="JE31" s="213"/>
      <c r="JF31" s="213"/>
      <c r="JG31" s="213"/>
      <c r="JH31" s="213"/>
      <c r="JI31" s="213"/>
      <c r="JJ31" s="213"/>
    </row>
    <row r="32" spans="1:270" ht="66.75" customHeight="1" x14ac:dyDescent="0.4">
      <c r="A32" s="342" t="s">
        <v>370</v>
      </c>
      <c r="B32" s="343" t="s">
        <v>742</v>
      </c>
      <c r="C32" s="186" t="s">
        <v>371</v>
      </c>
      <c r="D32" s="186" t="s">
        <v>372</v>
      </c>
      <c r="E32" s="343" t="s">
        <v>373</v>
      </c>
      <c r="F32" s="343" t="s">
        <v>374</v>
      </c>
      <c r="G32" s="343" t="s">
        <v>375</v>
      </c>
      <c r="H32" s="186" t="s">
        <v>259</v>
      </c>
      <c r="I32" s="186" t="s">
        <v>290</v>
      </c>
      <c r="J32" s="296"/>
      <c r="K32" s="264">
        <v>5000</v>
      </c>
      <c r="L32" s="345"/>
      <c r="M32" s="182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3"/>
      <c r="FU32" s="213"/>
      <c r="FV32" s="213"/>
      <c r="FW32" s="213"/>
      <c r="FX32" s="213"/>
      <c r="FY32" s="213"/>
      <c r="FZ32" s="213"/>
      <c r="GA32" s="213"/>
      <c r="GB32" s="213"/>
      <c r="GC32" s="213"/>
      <c r="GD32" s="213"/>
      <c r="GE32" s="213"/>
      <c r="GF32" s="213"/>
      <c r="GG32" s="213"/>
      <c r="GH32" s="213"/>
      <c r="GI32" s="213"/>
      <c r="GJ32" s="213"/>
      <c r="GK32" s="213"/>
      <c r="GL32" s="213"/>
      <c r="GM32" s="213"/>
      <c r="GN32" s="213"/>
      <c r="GO32" s="213"/>
      <c r="GP32" s="213"/>
      <c r="GQ32" s="213"/>
      <c r="GR32" s="213"/>
      <c r="GS32" s="213"/>
      <c r="GT32" s="213"/>
      <c r="GU32" s="213"/>
      <c r="GV32" s="213"/>
      <c r="GW32" s="213"/>
      <c r="GX32" s="213"/>
      <c r="GY32" s="213"/>
      <c r="GZ32" s="213"/>
      <c r="HA32" s="213"/>
      <c r="HB32" s="213"/>
      <c r="HC32" s="213"/>
      <c r="HD32" s="213"/>
      <c r="HE32" s="213"/>
      <c r="HF32" s="213"/>
      <c r="HG32" s="213"/>
      <c r="HH32" s="213"/>
      <c r="HI32" s="213"/>
      <c r="HJ32" s="213"/>
      <c r="HK32" s="213"/>
      <c r="HL32" s="213"/>
      <c r="HM32" s="213"/>
      <c r="HN32" s="213"/>
      <c r="HO32" s="213"/>
      <c r="HP32" s="213"/>
      <c r="HQ32" s="213"/>
      <c r="HR32" s="213"/>
      <c r="HS32" s="213"/>
      <c r="HT32" s="213"/>
      <c r="HU32" s="213"/>
      <c r="HV32" s="213"/>
      <c r="HW32" s="213"/>
      <c r="HX32" s="213"/>
      <c r="HY32" s="213"/>
      <c r="HZ32" s="213"/>
      <c r="IA32" s="213"/>
      <c r="IB32" s="213"/>
      <c r="IC32" s="213"/>
      <c r="ID32" s="213"/>
      <c r="IE32" s="213"/>
      <c r="IF32" s="213"/>
      <c r="IG32" s="213"/>
      <c r="IH32" s="213"/>
      <c r="II32" s="213"/>
      <c r="IJ32" s="213"/>
      <c r="IK32" s="213"/>
      <c r="IL32" s="213"/>
      <c r="IM32" s="213"/>
      <c r="IN32" s="213"/>
      <c r="IO32" s="213"/>
      <c r="IP32" s="213"/>
      <c r="IQ32" s="213"/>
      <c r="IR32" s="213"/>
      <c r="IS32" s="213"/>
      <c r="IT32" s="213"/>
      <c r="IU32" s="213"/>
      <c r="IV32" s="213"/>
      <c r="IW32" s="213"/>
      <c r="IX32" s="213"/>
      <c r="IY32" s="213"/>
      <c r="IZ32" s="213"/>
      <c r="JA32" s="213"/>
      <c r="JB32" s="213"/>
      <c r="JC32" s="213"/>
      <c r="JD32" s="213"/>
      <c r="JE32" s="213"/>
      <c r="JF32" s="213"/>
      <c r="JG32" s="213"/>
      <c r="JH32" s="213"/>
      <c r="JI32" s="213"/>
      <c r="JJ32" s="213"/>
    </row>
    <row r="33" spans="1:270" ht="114" x14ac:dyDescent="0.4">
      <c r="A33" s="342" t="s">
        <v>377</v>
      </c>
      <c r="B33" s="343" t="s">
        <v>743</v>
      </c>
      <c r="C33" s="186" t="s">
        <v>378</v>
      </c>
      <c r="D33" s="186" t="s">
        <v>379</v>
      </c>
      <c r="E33" s="343" t="s">
        <v>380</v>
      </c>
      <c r="F33" s="186" t="s">
        <v>381</v>
      </c>
      <c r="G33" s="343" t="s">
        <v>382</v>
      </c>
      <c r="H33" s="186" t="s">
        <v>383</v>
      </c>
      <c r="I33" s="186" t="s">
        <v>322</v>
      </c>
      <c r="J33" s="296"/>
      <c r="K33" s="264">
        <v>2000</v>
      </c>
      <c r="L33" s="345"/>
      <c r="M33" s="182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  <c r="IW33" s="213"/>
      <c r="IX33" s="213"/>
      <c r="IY33" s="213"/>
      <c r="IZ33" s="213"/>
      <c r="JA33" s="213"/>
      <c r="JB33" s="213"/>
      <c r="JC33" s="213"/>
      <c r="JD33" s="213"/>
      <c r="JE33" s="213"/>
      <c r="JF33" s="213"/>
      <c r="JG33" s="213"/>
      <c r="JH33" s="213"/>
      <c r="JI33" s="213"/>
      <c r="JJ33" s="213"/>
    </row>
    <row r="34" spans="1:270" ht="91.2" x14ac:dyDescent="0.4">
      <c r="A34" s="377" t="s">
        <v>385</v>
      </c>
      <c r="B34" s="343" t="s">
        <v>386</v>
      </c>
      <c r="C34" s="186" t="s">
        <v>387</v>
      </c>
      <c r="D34" s="343" t="s">
        <v>388</v>
      </c>
      <c r="E34" s="343" t="s">
        <v>389</v>
      </c>
      <c r="F34" s="186" t="s">
        <v>390</v>
      </c>
      <c r="G34" s="343" t="s">
        <v>391</v>
      </c>
      <c r="H34" s="186" t="s">
        <v>257</v>
      </c>
      <c r="I34" s="186" t="s">
        <v>258</v>
      </c>
      <c r="J34" s="296"/>
      <c r="K34" s="264">
        <v>0</v>
      </c>
      <c r="L34" s="345"/>
      <c r="M34" s="182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  <c r="GT34" s="213"/>
      <c r="GU34" s="213"/>
      <c r="GV34" s="213"/>
      <c r="GW34" s="213"/>
      <c r="GX34" s="213"/>
      <c r="GY34" s="213"/>
      <c r="GZ34" s="213"/>
      <c r="HA34" s="213"/>
      <c r="HB34" s="213"/>
      <c r="HC34" s="213"/>
      <c r="HD34" s="213"/>
      <c r="HE34" s="213"/>
      <c r="HF34" s="213"/>
      <c r="HG34" s="213"/>
      <c r="HH34" s="213"/>
      <c r="HI34" s="213"/>
      <c r="HJ34" s="213"/>
      <c r="HK34" s="213"/>
      <c r="HL34" s="213"/>
      <c r="HM34" s="213"/>
      <c r="HN34" s="213"/>
      <c r="HO34" s="213"/>
      <c r="HP34" s="213"/>
      <c r="HQ34" s="213"/>
      <c r="HR34" s="213"/>
      <c r="HS34" s="213"/>
      <c r="HT34" s="213"/>
      <c r="HU34" s="213"/>
      <c r="HV34" s="213"/>
      <c r="HW34" s="213"/>
      <c r="HX34" s="213"/>
      <c r="HY34" s="213"/>
      <c r="HZ34" s="213"/>
      <c r="IA34" s="213"/>
      <c r="IB34" s="213"/>
      <c r="IC34" s="213"/>
      <c r="ID34" s="213"/>
      <c r="IE34" s="213"/>
      <c r="IF34" s="213"/>
      <c r="IG34" s="213"/>
      <c r="IH34" s="213"/>
      <c r="II34" s="213"/>
      <c r="IJ34" s="213"/>
      <c r="IK34" s="213"/>
      <c r="IL34" s="213"/>
      <c r="IM34" s="213"/>
      <c r="IN34" s="213"/>
      <c r="IO34" s="213"/>
      <c r="IP34" s="213"/>
      <c r="IQ34" s="213"/>
      <c r="IR34" s="213"/>
      <c r="IS34" s="213"/>
      <c r="IT34" s="213"/>
      <c r="IU34" s="213"/>
      <c r="IV34" s="213"/>
      <c r="IW34" s="213"/>
      <c r="IX34" s="213"/>
      <c r="IY34" s="213"/>
      <c r="IZ34" s="213"/>
      <c r="JA34" s="213"/>
      <c r="JB34" s="213"/>
      <c r="JC34" s="213"/>
      <c r="JD34" s="213"/>
      <c r="JE34" s="213"/>
      <c r="JF34" s="213"/>
      <c r="JG34" s="213"/>
      <c r="JH34" s="213"/>
      <c r="JI34" s="213"/>
      <c r="JJ34" s="213"/>
    </row>
    <row r="35" spans="1:270" ht="69" thickBot="1" x14ac:dyDescent="0.45">
      <c r="A35" s="389"/>
      <c r="B35" s="361" t="s">
        <v>392</v>
      </c>
      <c r="C35" s="192" t="s">
        <v>393</v>
      </c>
      <c r="D35" s="361" t="s">
        <v>394</v>
      </c>
      <c r="E35" s="361" t="s">
        <v>395</v>
      </c>
      <c r="F35" s="192" t="s">
        <v>396</v>
      </c>
      <c r="G35" s="361" t="s">
        <v>397</v>
      </c>
      <c r="H35" s="192" t="s">
        <v>257</v>
      </c>
      <c r="I35" s="192" t="s">
        <v>258</v>
      </c>
      <c r="J35" s="362"/>
      <c r="K35" s="363">
        <v>0</v>
      </c>
      <c r="L35" s="364"/>
      <c r="M35" s="23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  <c r="IU35" s="213"/>
      <c r="IV35" s="213"/>
      <c r="IW35" s="213"/>
      <c r="IX35" s="213"/>
      <c r="IY35" s="213"/>
      <c r="IZ35" s="213"/>
      <c r="JA35" s="213"/>
      <c r="JB35" s="213"/>
      <c r="JC35" s="213"/>
      <c r="JD35" s="213"/>
      <c r="JE35" s="213"/>
      <c r="JF35" s="213"/>
      <c r="JG35" s="213"/>
      <c r="JH35" s="213"/>
      <c r="JI35" s="213"/>
      <c r="JJ35" s="213"/>
    </row>
    <row r="36" spans="1:270" ht="23.4" thickBot="1" x14ac:dyDescent="0.45">
      <c r="A36" s="379" t="s">
        <v>398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1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  <c r="IU36" s="213"/>
      <c r="IV36" s="213"/>
      <c r="IW36" s="213"/>
      <c r="IX36" s="213"/>
      <c r="IY36" s="213"/>
      <c r="IZ36" s="213"/>
      <c r="JA36" s="213"/>
      <c r="JB36" s="213"/>
      <c r="JC36" s="213"/>
      <c r="JD36" s="213"/>
      <c r="JE36" s="213"/>
      <c r="JF36" s="213"/>
      <c r="JG36" s="213"/>
      <c r="JH36" s="213"/>
      <c r="JI36" s="213"/>
      <c r="JJ36" s="213"/>
    </row>
    <row r="37" spans="1:270" ht="68.400000000000006" x14ac:dyDescent="0.4">
      <c r="A37" s="388" t="s">
        <v>399</v>
      </c>
      <c r="B37" s="341" t="s">
        <v>400</v>
      </c>
      <c r="C37" s="184" t="s">
        <v>401</v>
      </c>
      <c r="D37" s="184" t="s">
        <v>402</v>
      </c>
      <c r="E37" s="341" t="s">
        <v>403</v>
      </c>
      <c r="F37" s="184" t="s">
        <v>404</v>
      </c>
      <c r="G37" s="173" t="s">
        <v>405</v>
      </c>
      <c r="H37" s="184" t="s">
        <v>406</v>
      </c>
      <c r="I37" s="184" t="s">
        <v>384</v>
      </c>
      <c r="J37" s="359"/>
      <c r="K37" s="265">
        <v>15000</v>
      </c>
      <c r="L37" s="360"/>
      <c r="M37" s="236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213"/>
      <c r="GE37" s="213"/>
      <c r="GF37" s="213"/>
      <c r="GG37" s="213"/>
      <c r="GH37" s="213"/>
      <c r="GI37" s="213"/>
      <c r="GJ37" s="213"/>
      <c r="GK37" s="213"/>
      <c r="GL37" s="213"/>
      <c r="GM37" s="213"/>
      <c r="GN37" s="213"/>
      <c r="GO37" s="213"/>
      <c r="GP37" s="213"/>
      <c r="GQ37" s="213"/>
      <c r="GR37" s="213"/>
      <c r="GS37" s="213"/>
      <c r="GT37" s="213"/>
      <c r="GU37" s="213"/>
      <c r="GV37" s="213"/>
      <c r="GW37" s="213"/>
      <c r="GX37" s="213"/>
      <c r="GY37" s="213"/>
      <c r="GZ37" s="213"/>
      <c r="HA37" s="213"/>
      <c r="HB37" s="213"/>
      <c r="HC37" s="213"/>
      <c r="HD37" s="213"/>
      <c r="HE37" s="213"/>
      <c r="HF37" s="213"/>
      <c r="HG37" s="213"/>
      <c r="HH37" s="213"/>
      <c r="HI37" s="213"/>
      <c r="HJ37" s="213"/>
      <c r="HK37" s="213"/>
      <c r="HL37" s="213"/>
      <c r="HM37" s="213"/>
      <c r="HN37" s="213"/>
      <c r="HO37" s="213"/>
      <c r="HP37" s="213"/>
      <c r="HQ37" s="213"/>
      <c r="HR37" s="213"/>
      <c r="HS37" s="213"/>
      <c r="HT37" s="213"/>
      <c r="HU37" s="213"/>
      <c r="HV37" s="213"/>
      <c r="HW37" s="213"/>
      <c r="HX37" s="213"/>
      <c r="HY37" s="213"/>
      <c r="HZ37" s="213"/>
      <c r="IA37" s="213"/>
      <c r="IB37" s="213"/>
      <c r="IC37" s="213"/>
      <c r="ID37" s="213"/>
      <c r="IE37" s="213"/>
      <c r="IF37" s="213"/>
      <c r="IG37" s="213"/>
      <c r="IH37" s="213"/>
      <c r="II37" s="213"/>
      <c r="IJ37" s="213"/>
      <c r="IK37" s="213"/>
      <c r="IL37" s="213"/>
      <c r="IM37" s="213"/>
      <c r="IN37" s="213"/>
      <c r="IO37" s="213"/>
      <c r="IP37" s="213"/>
      <c r="IQ37" s="213"/>
      <c r="IR37" s="213"/>
      <c r="IS37" s="213"/>
      <c r="IT37" s="213"/>
      <c r="IU37" s="213"/>
      <c r="IV37" s="213"/>
      <c r="IW37" s="213"/>
      <c r="IX37" s="213"/>
      <c r="IY37" s="213"/>
      <c r="IZ37" s="213"/>
      <c r="JA37" s="213"/>
      <c r="JB37" s="213"/>
      <c r="JC37" s="213"/>
      <c r="JD37" s="213"/>
      <c r="JE37" s="213"/>
      <c r="JF37" s="213"/>
      <c r="JG37" s="213"/>
      <c r="JH37" s="213"/>
      <c r="JI37" s="213"/>
      <c r="JJ37" s="213"/>
    </row>
    <row r="38" spans="1:270" ht="68.400000000000006" x14ac:dyDescent="0.4">
      <c r="A38" s="377"/>
      <c r="B38" s="343" t="s">
        <v>407</v>
      </c>
      <c r="C38" s="186" t="s">
        <v>408</v>
      </c>
      <c r="D38" s="186" t="s">
        <v>402</v>
      </c>
      <c r="E38" s="343" t="s">
        <v>409</v>
      </c>
      <c r="F38" s="186" t="s">
        <v>410</v>
      </c>
      <c r="G38" s="176" t="s">
        <v>411</v>
      </c>
      <c r="H38" s="186" t="s">
        <v>384</v>
      </c>
      <c r="I38" s="186" t="s">
        <v>384</v>
      </c>
      <c r="J38" s="296"/>
      <c r="K38" s="264">
        <v>0</v>
      </c>
      <c r="L38" s="345"/>
      <c r="M38" s="182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  <c r="GT38" s="213"/>
      <c r="GU38" s="213"/>
      <c r="GV38" s="213"/>
      <c r="GW38" s="213"/>
      <c r="GX38" s="213"/>
      <c r="GY38" s="213"/>
      <c r="GZ38" s="213"/>
      <c r="HA38" s="213"/>
      <c r="HB38" s="213"/>
      <c r="HC38" s="213"/>
      <c r="HD38" s="213"/>
      <c r="HE38" s="213"/>
      <c r="HF38" s="213"/>
      <c r="HG38" s="213"/>
      <c r="HH38" s="213"/>
      <c r="HI38" s="213"/>
      <c r="HJ38" s="213"/>
      <c r="HK38" s="213"/>
      <c r="HL38" s="213"/>
      <c r="HM38" s="213"/>
      <c r="HN38" s="213"/>
      <c r="HO38" s="213"/>
      <c r="HP38" s="213"/>
      <c r="HQ38" s="213"/>
      <c r="HR38" s="213"/>
      <c r="HS38" s="213"/>
      <c r="HT38" s="213"/>
      <c r="HU38" s="213"/>
      <c r="HV38" s="213"/>
      <c r="HW38" s="213"/>
      <c r="HX38" s="213"/>
      <c r="HY38" s="213"/>
      <c r="HZ38" s="213"/>
      <c r="IA38" s="213"/>
      <c r="IB38" s="213"/>
      <c r="IC38" s="213"/>
      <c r="ID38" s="213"/>
      <c r="IE38" s="213"/>
      <c r="IF38" s="213"/>
      <c r="IG38" s="213"/>
      <c r="IH38" s="213"/>
      <c r="II38" s="213"/>
      <c r="IJ38" s="213"/>
      <c r="IK38" s="213"/>
      <c r="IL38" s="213"/>
      <c r="IM38" s="213"/>
      <c r="IN38" s="213"/>
      <c r="IO38" s="213"/>
      <c r="IP38" s="213"/>
      <c r="IQ38" s="213"/>
      <c r="IR38" s="213"/>
      <c r="IS38" s="213"/>
      <c r="IT38" s="213"/>
      <c r="IU38" s="213"/>
      <c r="IV38" s="213"/>
      <c r="IW38" s="213"/>
      <c r="IX38" s="213"/>
      <c r="IY38" s="213"/>
      <c r="IZ38" s="213"/>
      <c r="JA38" s="213"/>
      <c r="JB38" s="213"/>
      <c r="JC38" s="213"/>
      <c r="JD38" s="213"/>
      <c r="JE38" s="213"/>
      <c r="JF38" s="213"/>
      <c r="JG38" s="213"/>
      <c r="JH38" s="213"/>
      <c r="JI38" s="213"/>
      <c r="JJ38" s="213"/>
    </row>
    <row r="39" spans="1:270" ht="91.2" x14ac:dyDescent="0.4">
      <c r="A39" s="377"/>
      <c r="B39" s="343" t="s">
        <v>412</v>
      </c>
      <c r="C39" s="186" t="s">
        <v>401</v>
      </c>
      <c r="D39" s="186" t="s">
        <v>402</v>
      </c>
      <c r="E39" s="343" t="s">
        <v>413</v>
      </c>
      <c r="F39" s="186" t="s">
        <v>414</v>
      </c>
      <c r="G39" s="176" t="s">
        <v>415</v>
      </c>
      <c r="H39" s="186" t="s">
        <v>259</v>
      </c>
      <c r="I39" s="186" t="s">
        <v>260</v>
      </c>
      <c r="J39" s="296"/>
      <c r="K39" s="264">
        <v>0</v>
      </c>
      <c r="L39" s="345"/>
      <c r="M39" s="182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  <c r="GT39" s="213"/>
      <c r="GU39" s="213"/>
      <c r="GV39" s="213"/>
      <c r="GW39" s="213"/>
      <c r="GX39" s="213"/>
      <c r="GY39" s="213"/>
      <c r="GZ39" s="213"/>
      <c r="HA39" s="213"/>
      <c r="HB39" s="213"/>
      <c r="HC39" s="213"/>
      <c r="HD39" s="213"/>
      <c r="HE39" s="213"/>
      <c r="HF39" s="213"/>
      <c r="HG39" s="213"/>
      <c r="HH39" s="213"/>
      <c r="HI39" s="213"/>
      <c r="HJ39" s="213"/>
      <c r="HK39" s="213"/>
      <c r="HL39" s="213"/>
      <c r="HM39" s="213"/>
      <c r="HN39" s="213"/>
      <c r="HO39" s="213"/>
      <c r="HP39" s="213"/>
      <c r="HQ39" s="213"/>
      <c r="HR39" s="213"/>
      <c r="HS39" s="213"/>
      <c r="HT39" s="213"/>
      <c r="HU39" s="213"/>
      <c r="HV39" s="213"/>
      <c r="HW39" s="213"/>
      <c r="HX39" s="213"/>
      <c r="HY39" s="213"/>
      <c r="HZ39" s="213"/>
      <c r="IA39" s="213"/>
      <c r="IB39" s="213"/>
      <c r="IC39" s="213"/>
      <c r="ID39" s="213"/>
      <c r="IE39" s="213"/>
      <c r="IF39" s="213"/>
      <c r="IG39" s="213"/>
      <c r="IH39" s="213"/>
      <c r="II39" s="213"/>
      <c r="IJ39" s="213"/>
      <c r="IK39" s="213"/>
      <c r="IL39" s="213"/>
      <c r="IM39" s="213"/>
      <c r="IN39" s="213"/>
      <c r="IO39" s="213"/>
      <c r="IP39" s="213"/>
      <c r="IQ39" s="213"/>
      <c r="IR39" s="213"/>
      <c r="IS39" s="213"/>
      <c r="IT39" s="213"/>
      <c r="IU39" s="213"/>
      <c r="IV39" s="213"/>
      <c r="IW39" s="213"/>
      <c r="IX39" s="213"/>
      <c r="IY39" s="213"/>
      <c r="IZ39" s="213"/>
      <c r="JA39" s="213"/>
      <c r="JB39" s="213"/>
      <c r="JC39" s="213"/>
      <c r="JD39" s="213"/>
      <c r="JE39" s="213"/>
      <c r="JF39" s="213"/>
      <c r="JG39" s="213"/>
      <c r="JH39" s="213"/>
      <c r="JI39" s="213"/>
      <c r="JJ39" s="213"/>
    </row>
    <row r="40" spans="1:270" ht="205.2" x14ac:dyDescent="0.4">
      <c r="A40" s="377"/>
      <c r="B40" s="347" t="s">
        <v>483</v>
      </c>
      <c r="C40" s="178" t="s">
        <v>488</v>
      </c>
      <c r="D40" s="178" t="s">
        <v>484</v>
      </c>
      <c r="E40" s="178" t="s">
        <v>485</v>
      </c>
      <c r="F40" s="178" t="s">
        <v>487</v>
      </c>
      <c r="G40" s="347" t="s">
        <v>486</v>
      </c>
      <c r="H40" s="178" t="s">
        <v>257</v>
      </c>
      <c r="I40" s="178" t="s">
        <v>258</v>
      </c>
      <c r="J40" s="178" t="s">
        <v>490</v>
      </c>
      <c r="K40" s="391">
        <v>15000</v>
      </c>
      <c r="L40" s="349"/>
      <c r="M40" s="214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  <c r="EO40" s="213"/>
      <c r="EP40" s="213"/>
      <c r="EQ40" s="213"/>
      <c r="ER40" s="213"/>
      <c r="ES40" s="213"/>
      <c r="ET40" s="213"/>
      <c r="EU40" s="213"/>
      <c r="EV40" s="213"/>
      <c r="EW40" s="213"/>
      <c r="EX40" s="213"/>
      <c r="EY40" s="213"/>
      <c r="EZ40" s="213"/>
      <c r="FA40" s="213"/>
      <c r="FB40" s="213"/>
      <c r="FC40" s="213"/>
      <c r="FD40" s="213"/>
      <c r="FE40" s="213"/>
      <c r="FF40" s="213"/>
      <c r="FG40" s="213"/>
      <c r="FH40" s="213"/>
      <c r="FI40" s="213"/>
      <c r="FJ40" s="213"/>
      <c r="FK40" s="213"/>
      <c r="FL40" s="213"/>
      <c r="FM40" s="213"/>
      <c r="FN40" s="213"/>
      <c r="FO40" s="213"/>
      <c r="FP40" s="213"/>
      <c r="FQ40" s="213"/>
      <c r="FR40" s="213"/>
      <c r="FS40" s="213"/>
      <c r="FT40" s="213"/>
      <c r="FU40" s="213"/>
      <c r="FV40" s="213"/>
      <c r="FW40" s="213"/>
      <c r="FX40" s="213"/>
      <c r="FY40" s="213"/>
      <c r="FZ40" s="213"/>
      <c r="GA40" s="213"/>
      <c r="GB40" s="213"/>
      <c r="GC40" s="213"/>
      <c r="GD40" s="213"/>
      <c r="GE40" s="213"/>
      <c r="GF40" s="213"/>
      <c r="GG40" s="213"/>
      <c r="GH40" s="213"/>
      <c r="GI40" s="213"/>
      <c r="GJ40" s="213"/>
      <c r="GK40" s="213"/>
      <c r="GL40" s="213"/>
      <c r="GM40" s="213"/>
      <c r="GN40" s="213"/>
      <c r="GO40" s="213"/>
      <c r="GP40" s="213"/>
      <c r="GQ40" s="213"/>
      <c r="GR40" s="213"/>
      <c r="GS40" s="213"/>
      <c r="GT40" s="213"/>
      <c r="GU40" s="213"/>
      <c r="GV40" s="213"/>
      <c r="GW40" s="213"/>
      <c r="GX40" s="213"/>
      <c r="GY40" s="213"/>
      <c r="GZ40" s="213"/>
      <c r="HA40" s="213"/>
      <c r="HB40" s="213"/>
      <c r="HC40" s="213"/>
      <c r="HD40" s="213"/>
      <c r="HE40" s="213"/>
      <c r="HF40" s="213"/>
      <c r="HG40" s="213"/>
      <c r="HH40" s="213"/>
      <c r="HI40" s="213"/>
      <c r="HJ40" s="213"/>
      <c r="HK40" s="213"/>
      <c r="HL40" s="213"/>
      <c r="HM40" s="213"/>
      <c r="HN40" s="213"/>
      <c r="HO40" s="213"/>
      <c r="HP40" s="213"/>
      <c r="HQ40" s="213"/>
      <c r="HR40" s="213"/>
      <c r="HS40" s="213"/>
      <c r="HT40" s="213"/>
      <c r="HU40" s="213"/>
      <c r="HV40" s="213"/>
      <c r="HW40" s="213"/>
      <c r="HX40" s="213"/>
      <c r="HY40" s="213"/>
      <c r="HZ40" s="213"/>
      <c r="IA40" s="213"/>
      <c r="IB40" s="213"/>
      <c r="IC40" s="213"/>
      <c r="ID40" s="213"/>
      <c r="IE40" s="213"/>
      <c r="IF40" s="213"/>
      <c r="IG40" s="213"/>
      <c r="IH40" s="213"/>
      <c r="II40" s="213"/>
      <c r="IJ40" s="213"/>
      <c r="IK40" s="213"/>
      <c r="IL40" s="213"/>
      <c r="IM40" s="213"/>
      <c r="IN40" s="213"/>
      <c r="IO40" s="213"/>
      <c r="IP40" s="213"/>
      <c r="IQ40" s="213"/>
      <c r="IR40" s="213"/>
      <c r="IS40" s="213"/>
      <c r="IT40" s="213"/>
      <c r="IU40" s="213"/>
      <c r="IV40" s="213"/>
      <c r="IW40" s="213"/>
      <c r="IX40" s="213"/>
      <c r="IY40" s="213"/>
      <c r="IZ40" s="213"/>
      <c r="JA40" s="213"/>
      <c r="JB40" s="213"/>
      <c r="JC40" s="213"/>
      <c r="JD40" s="213"/>
      <c r="JE40" s="213"/>
      <c r="JF40" s="213"/>
      <c r="JG40" s="213"/>
      <c r="JH40" s="213"/>
      <c r="JI40" s="213"/>
      <c r="JJ40" s="213"/>
    </row>
    <row r="41" spans="1:270" ht="68.400000000000006" x14ac:dyDescent="0.4">
      <c r="A41" s="377"/>
      <c r="B41" s="347" t="s">
        <v>416</v>
      </c>
      <c r="C41" s="178" t="s">
        <v>401</v>
      </c>
      <c r="D41" s="178" t="s">
        <v>402</v>
      </c>
      <c r="E41" s="347" t="s">
        <v>417</v>
      </c>
      <c r="F41" s="178" t="s">
        <v>418</v>
      </c>
      <c r="G41" s="178" t="s">
        <v>419</v>
      </c>
      <c r="H41" s="178" t="s">
        <v>259</v>
      </c>
      <c r="I41" s="178" t="s">
        <v>260</v>
      </c>
      <c r="J41" s="348"/>
      <c r="K41" s="391"/>
      <c r="L41" s="349"/>
      <c r="M41" s="214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  <c r="IW41" s="213"/>
      <c r="IX41" s="213"/>
      <c r="IY41" s="213"/>
      <c r="IZ41" s="213"/>
      <c r="JA41" s="213"/>
      <c r="JB41" s="213"/>
      <c r="JC41" s="213"/>
      <c r="JD41" s="213"/>
      <c r="JE41" s="213"/>
      <c r="JF41" s="213"/>
      <c r="JG41" s="213"/>
      <c r="JH41" s="213"/>
      <c r="JI41" s="213"/>
      <c r="JJ41" s="213"/>
    </row>
    <row r="42" spans="1:270" ht="91.2" x14ac:dyDescent="0.4">
      <c r="A42" s="377"/>
      <c r="B42" s="350" t="s">
        <v>482</v>
      </c>
      <c r="C42" s="180" t="s">
        <v>267</v>
      </c>
      <c r="D42" s="180" t="s">
        <v>402</v>
      </c>
      <c r="E42" s="350" t="s">
        <v>420</v>
      </c>
      <c r="F42" s="180" t="s">
        <v>421</v>
      </c>
      <c r="G42" s="180" t="s">
        <v>422</v>
      </c>
      <c r="H42" s="180" t="s">
        <v>406</v>
      </c>
      <c r="I42" s="180" t="s">
        <v>384</v>
      </c>
      <c r="J42" s="180" t="s">
        <v>489</v>
      </c>
      <c r="K42" s="293">
        <v>5000</v>
      </c>
      <c r="L42" s="351"/>
      <c r="M42" s="294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  <c r="GT42" s="213"/>
      <c r="GU42" s="213"/>
      <c r="GV42" s="213"/>
      <c r="GW42" s="213"/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213"/>
      <c r="HK42" s="213"/>
      <c r="HL42" s="213"/>
      <c r="HM42" s="213"/>
      <c r="HN42" s="213"/>
      <c r="HO42" s="213"/>
      <c r="HP42" s="213"/>
      <c r="HQ42" s="213"/>
      <c r="HR42" s="213"/>
      <c r="HS42" s="213"/>
      <c r="HT42" s="213"/>
      <c r="HU42" s="213"/>
      <c r="HV42" s="213"/>
      <c r="HW42" s="213"/>
      <c r="HX42" s="213"/>
      <c r="HY42" s="213"/>
      <c r="HZ42" s="213"/>
      <c r="IA42" s="213"/>
      <c r="IB42" s="213"/>
      <c r="IC42" s="213"/>
      <c r="ID42" s="213"/>
      <c r="IE42" s="213"/>
      <c r="IF42" s="213"/>
      <c r="IG42" s="213"/>
      <c r="IH42" s="213"/>
      <c r="II42" s="213"/>
      <c r="IJ42" s="213"/>
      <c r="IK42" s="213"/>
      <c r="IL42" s="213"/>
      <c r="IM42" s="213"/>
      <c r="IN42" s="213"/>
      <c r="IO42" s="213"/>
      <c r="IP42" s="213"/>
      <c r="IQ42" s="213"/>
      <c r="IR42" s="213"/>
      <c r="IS42" s="213"/>
      <c r="IT42" s="213"/>
      <c r="IU42" s="213"/>
      <c r="IV42" s="213"/>
      <c r="IW42" s="213"/>
      <c r="IX42" s="213"/>
      <c r="IY42" s="213"/>
      <c r="IZ42" s="213"/>
      <c r="JA42" s="213"/>
      <c r="JB42" s="213"/>
      <c r="JC42" s="213"/>
      <c r="JD42" s="213"/>
      <c r="JE42" s="213"/>
      <c r="JF42" s="213"/>
      <c r="JG42" s="213"/>
      <c r="JH42" s="213"/>
      <c r="JI42" s="213"/>
      <c r="JJ42" s="213"/>
    </row>
    <row r="43" spans="1:270" ht="45.6" x14ac:dyDescent="0.4">
      <c r="A43" s="386"/>
      <c r="B43" s="347" t="s">
        <v>636</v>
      </c>
      <c r="C43" s="178" t="s">
        <v>637</v>
      </c>
      <c r="D43" s="178" t="s">
        <v>638</v>
      </c>
      <c r="E43" s="347" t="s">
        <v>639</v>
      </c>
      <c r="F43" s="178" t="s">
        <v>640</v>
      </c>
      <c r="G43" s="178" t="s">
        <v>641</v>
      </c>
      <c r="H43" s="178"/>
      <c r="I43" s="178"/>
      <c r="J43" s="178" t="s">
        <v>642</v>
      </c>
      <c r="K43" s="260">
        <v>5000</v>
      </c>
      <c r="L43" s="349"/>
      <c r="M43" s="214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3"/>
      <c r="FI43" s="213"/>
      <c r="FJ43" s="213"/>
      <c r="FK43" s="213"/>
      <c r="FL43" s="213"/>
      <c r="FM43" s="213"/>
      <c r="FN43" s="213"/>
      <c r="FO43" s="213"/>
      <c r="FP43" s="213"/>
      <c r="FQ43" s="213"/>
      <c r="FR43" s="213"/>
      <c r="FS43" s="213"/>
      <c r="FT43" s="213"/>
      <c r="FU43" s="213"/>
      <c r="FV43" s="213"/>
      <c r="FW43" s="213"/>
      <c r="FX43" s="213"/>
      <c r="FY43" s="213"/>
      <c r="FZ43" s="213"/>
      <c r="GA43" s="213"/>
      <c r="GB43" s="213"/>
      <c r="GC43" s="213"/>
      <c r="GD43" s="213"/>
      <c r="GE43" s="213"/>
      <c r="GF43" s="213"/>
      <c r="GG43" s="213"/>
      <c r="GH43" s="213"/>
      <c r="GI43" s="213"/>
      <c r="GJ43" s="213"/>
      <c r="GK43" s="213"/>
      <c r="GL43" s="213"/>
      <c r="GM43" s="213"/>
      <c r="GN43" s="213"/>
      <c r="GO43" s="213"/>
      <c r="GP43" s="213"/>
      <c r="GQ43" s="213"/>
      <c r="GR43" s="213"/>
      <c r="GS43" s="213"/>
      <c r="GT43" s="213"/>
      <c r="GU43" s="213"/>
      <c r="GV43" s="213"/>
      <c r="GW43" s="213"/>
      <c r="GX43" s="213"/>
      <c r="GY43" s="213"/>
      <c r="GZ43" s="213"/>
      <c r="HA43" s="213"/>
      <c r="HB43" s="213"/>
      <c r="HC43" s="213"/>
      <c r="HD43" s="213"/>
      <c r="HE43" s="213"/>
      <c r="HF43" s="213"/>
      <c r="HG43" s="213"/>
      <c r="HH43" s="213"/>
      <c r="HI43" s="213"/>
      <c r="HJ43" s="213"/>
      <c r="HK43" s="213"/>
      <c r="HL43" s="213"/>
      <c r="HM43" s="213"/>
      <c r="HN43" s="213"/>
      <c r="HO43" s="213"/>
      <c r="HP43" s="213"/>
      <c r="HQ43" s="213"/>
      <c r="HR43" s="213"/>
      <c r="HS43" s="213"/>
      <c r="HT43" s="213"/>
      <c r="HU43" s="213"/>
      <c r="HV43" s="213"/>
      <c r="HW43" s="213"/>
      <c r="HX43" s="213"/>
      <c r="HY43" s="213"/>
      <c r="HZ43" s="213"/>
      <c r="IA43" s="213"/>
      <c r="IB43" s="213"/>
      <c r="IC43" s="213"/>
      <c r="ID43" s="213"/>
      <c r="IE43" s="213"/>
      <c r="IF43" s="213"/>
      <c r="IG43" s="213"/>
      <c r="IH43" s="213"/>
      <c r="II43" s="213"/>
      <c r="IJ43" s="213"/>
      <c r="IK43" s="213"/>
      <c r="IL43" s="213"/>
      <c r="IM43" s="213"/>
      <c r="IN43" s="213"/>
      <c r="IO43" s="213"/>
      <c r="IP43" s="213"/>
      <c r="IQ43" s="213"/>
      <c r="IR43" s="213"/>
      <c r="IS43" s="213"/>
      <c r="IT43" s="213"/>
      <c r="IU43" s="213"/>
      <c r="IV43" s="213"/>
      <c r="IW43" s="213"/>
      <c r="IX43" s="213"/>
      <c r="IY43" s="213"/>
      <c r="IZ43" s="213"/>
      <c r="JA43" s="213"/>
      <c r="JB43" s="213"/>
      <c r="JC43" s="213"/>
      <c r="JD43" s="213"/>
      <c r="JE43" s="213"/>
      <c r="JF43" s="213"/>
      <c r="JG43" s="213"/>
      <c r="JH43" s="213"/>
      <c r="JI43" s="213"/>
      <c r="JJ43" s="213"/>
    </row>
    <row r="44" spans="1:270" ht="69" thickBot="1" x14ac:dyDescent="0.45">
      <c r="A44" s="386"/>
      <c r="B44" s="347" t="s">
        <v>423</v>
      </c>
      <c r="C44" s="178" t="s">
        <v>424</v>
      </c>
      <c r="D44" s="178" t="s">
        <v>402</v>
      </c>
      <c r="E44" s="347" t="s">
        <v>425</v>
      </c>
      <c r="F44" s="178" t="s">
        <v>426</v>
      </c>
      <c r="G44" s="178" t="s">
        <v>427</v>
      </c>
      <c r="H44" s="178" t="s">
        <v>406</v>
      </c>
      <c r="I44" s="178" t="s">
        <v>384</v>
      </c>
      <c r="J44" s="178" t="s">
        <v>428</v>
      </c>
      <c r="K44" s="260">
        <v>3000</v>
      </c>
      <c r="L44" s="349"/>
      <c r="M44" s="214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  <c r="GT44" s="213"/>
      <c r="GU44" s="213"/>
      <c r="GV44" s="213"/>
      <c r="GW44" s="213"/>
      <c r="GX44" s="213"/>
      <c r="GY44" s="213"/>
      <c r="GZ44" s="213"/>
      <c r="HA44" s="213"/>
      <c r="HB44" s="213"/>
      <c r="HC44" s="213"/>
      <c r="HD44" s="213"/>
      <c r="HE44" s="213"/>
      <c r="HF44" s="213"/>
      <c r="HG44" s="213"/>
      <c r="HH44" s="213"/>
      <c r="HI44" s="213"/>
      <c r="HJ44" s="213"/>
      <c r="HK44" s="213"/>
      <c r="HL44" s="213"/>
      <c r="HM44" s="213"/>
      <c r="HN44" s="213"/>
      <c r="HO44" s="213"/>
      <c r="HP44" s="213"/>
      <c r="HQ44" s="213"/>
      <c r="HR44" s="213"/>
      <c r="HS44" s="213"/>
      <c r="HT44" s="213"/>
      <c r="HU44" s="213"/>
      <c r="HV44" s="213"/>
      <c r="HW44" s="213"/>
      <c r="HX44" s="213"/>
      <c r="HY44" s="213"/>
      <c r="HZ44" s="213"/>
      <c r="IA44" s="213"/>
      <c r="IB44" s="213"/>
      <c r="IC44" s="213"/>
      <c r="ID44" s="213"/>
      <c r="IE44" s="213"/>
      <c r="IF44" s="213"/>
      <c r="IG44" s="213"/>
      <c r="IH44" s="213"/>
      <c r="II44" s="213"/>
      <c r="IJ44" s="213"/>
      <c r="IK44" s="213"/>
      <c r="IL44" s="213"/>
      <c r="IM44" s="213"/>
      <c r="IN44" s="213"/>
      <c r="IO44" s="213"/>
      <c r="IP44" s="213"/>
      <c r="IQ44" s="213"/>
      <c r="IR44" s="213"/>
      <c r="IS44" s="213"/>
      <c r="IT44" s="213"/>
      <c r="IU44" s="213"/>
      <c r="IV44" s="213"/>
      <c r="IW44" s="213"/>
      <c r="IX44" s="213"/>
      <c r="IY44" s="213"/>
      <c r="IZ44" s="213"/>
      <c r="JA44" s="213"/>
      <c r="JB44" s="213"/>
      <c r="JC44" s="213"/>
      <c r="JD44" s="213"/>
      <c r="JE44" s="213"/>
      <c r="JF44" s="213"/>
      <c r="JG44" s="213"/>
      <c r="JH44" s="213"/>
      <c r="JI44" s="213"/>
      <c r="JJ44" s="213"/>
    </row>
    <row r="45" spans="1:270" ht="23.4" thickBot="1" x14ac:dyDescent="0.45">
      <c r="A45" s="379" t="s">
        <v>762</v>
      </c>
      <c r="B45" s="380"/>
      <c r="C45" s="380"/>
      <c r="D45" s="380"/>
      <c r="E45" s="380"/>
      <c r="F45" s="380"/>
      <c r="G45" s="380"/>
      <c r="H45" s="380"/>
      <c r="I45" s="380"/>
      <c r="J45" s="380"/>
      <c r="K45" s="380"/>
      <c r="L45" s="380"/>
      <c r="M45" s="381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  <c r="GT45" s="213"/>
      <c r="GU45" s="213"/>
      <c r="GV45" s="213"/>
      <c r="GW45" s="213"/>
      <c r="GX45" s="213"/>
      <c r="GY45" s="213"/>
      <c r="GZ45" s="213"/>
      <c r="HA45" s="213"/>
      <c r="HB45" s="213"/>
      <c r="HC45" s="213"/>
      <c r="HD45" s="213"/>
      <c r="HE45" s="213"/>
      <c r="HF45" s="213"/>
      <c r="HG45" s="213"/>
      <c r="HH45" s="213"/>
      <c r="HI45" s="213"/>
      <c r="HJ45" s="213"/>
      <c r="HK45" s="213"/>
      <c r="HL45" s="213"/>
      <c r="HM45" s="213"/>
      <c r="HN45" s="213"/>
      <c r="HO45" s="213"/>
      <c r="HP45" s="213"/>
      <c r="HQ45" s="213"/>
      <c r="HR45" s="213"/>
      <c r="HS45" s="213"/>
      <c r="HT45" s="213"/>
      <c r="HU45" s="213"/>
      <c r="HV45" s="213"/>
      <c r="HW45" s="213"/>
      <c r="HX45" s="213"/>
      <c r="HY45" s="213"/>
      <c r="HZ45" s="213"/>
      <c r="IA45" s="213"/>
      <c r="IB45" s="213"/>
      <c r="IC45" s="213"/>
      <c r="ID45" s="213"/>
      <c r="IE45" s="213"/>
      <c r="IF45" s="213"/>
      <c r="IG45" s="213"/>
      <c r="IH45" s="213"/>
      <c r="II45" s="213"/>
      <c r="IJ45" s="213"/>
      <c r="IK45" s="213"/>
      <c r="IL45" s="213"/>
      <c r="IM45" s="213"/>
      <c r="IN45" s="213"/>
      <c r="IO45" s="213"/>
      <c r="IP45" s="213"/>
      <c r="IQ45" s="213"/>
      <c r="IR45" s="213"/>
      <c r="IS45" s="213"/>
      <c r="IT45" s="213"/>
      <c r="IU45" s="213"/>
      <c r="IV45" s="213"/>
      <c r="IW45" s="213"/>
      <c r="IX45" s="213"/>
      <c r="IY45" s="213"/>
      <c r="IZ45" s="213"/>
      <c r="JA45" s="213"/>
      <c r="JB45" s="213"/>
      <c r="JC45" s="213"/>
      <c r="JD45" s="213"/>
      <c r="JE45" s="213"/>
      <c r="JF45" s="213"/>
      <c r="JG45" s="213"/>
      <c r="JH45" s="213"/>
      <c r="JI45" s="213"/>
      <c r="JJ45" s="213"/>
    </row>
    <row r="46" spans="1:270" ht="60" customHeight="1" x14ac:dyDescent="0.4">
      <c r="A46" s="382" t="s">
        <v>429</v>
      </c>
      <c r="B46" s="178" t="s">
        <v>430</v>
      </c>
      <c r="C46" s="178" t="s">
        <v>431</v>
      </c>
      <c r="D46" s="178" t="s">
        <v>432</v>
      </c>
      <c r="E46" s="347" t="s">
        <v>433</v>
      </c>
      <c r="F46" s="347" t="s">
        <v>434</v>
      </c>
      <c r="G46" s="178" t="s">
        <v>435</v>
      </c>
      <c r="H46" s="178" t="s">
        <v>257</v>
      </c>
      <c r="I46" s="178" t="s">
        <v>258</v>
      </c>
      <c r="J46" s="348"/>
      <c r="K46" s="260">
        <v>5000</v>
      </c>
      <c r="L46" s="349"/>
      <c r="M46" s="214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3"/>
      <c r="BQ46" s="213"/>
      <c r="BR46" s="213"/>
      <c r="BS46" s="213"/>
      <c r="BT46" s="213"/>
      <c r="BU46" s="213"/>
      <c r="BV46" s="213"/>
      <c r="BW46" s="213"/>
      <c r="BX46" s="213"/>
      <c r="BY46" s="213"/>
      <c r="BZ46" s="213"/>
      <c r="CA46" s="213"/>
      <c r="CB46" s="213"/>
      <c r="CC46" s="213"/>
      <c r="CD46" s="213"/>
      <c r="CE46" s="213"/>
      <c r="CF46" s="213"/>
      <c r="CG46" s="213"/>
      <c r="CH46" s="213"/>
      <c r="CI46" s="213"/>
      <c r="CJ46" s="213"/>
      <c r="CK46" s="213"/>
      <c r="CL46" s="213"/>
      <c r="CM46" s="213"/>
      <c r="CN46" s="213"/>
      <c r="CO46" s="213"/>
      <c r="CP46" s="213"/>
      <c r="CQ46" s="213"/>
      <c r="CR46" s="213"/>
      <c r="CS46" s="213"/>
      <c r="CT46" s="213"/>
      <c r="CU46" s="213"/>
      <c r="CV46" s="213"/>
      <c r="CW46" s="213"/>
      <c r="CX46" s="213"/>
      <c r="CY46" s="213"/>
      <c r="CZ46" s="213"/>
      <c r="DA46" s="213"/>
      <c r="DB46" s="213"/>
      <c r="DC46" s="213"/>
      <c r="DD46" s="213"/>
      <c r="DE46" s="213"/>
      <c r="DF46" s="213"/>
      <c r="DG46" s="213"/>
      <c r="DH46" s="213"/>
      <c r="DI46" s="213"/>
      <c r="DJ46" s="213"/>
      <c r="DK46" s="213"/>
      <c r="DL46" s="213"/>
      <c r="DM46" s="213"/>
      <c r="DN46" s="213"/>
      <c r="DO46" s="213"/>
      <c r="DP46" s="213"/>
      <c r="DQ46" s="213"/>
      <c r="DR46" s="213"/>
      <c r="DS46" s="213"/>
      <c r="DT46" s="213"/>
      <c r="DU46" s="213"/>
      <c r="DV46" s="213"/>
      <c r="DW46" s="213"/>
      <c r="DX46" s="213"/>
      <c r="DY46" s="213"/>
      <c r="DZ46" s="213"/>
      <c r="EA46" s="213"/>
      <c r="EB46" s="213"/>
      <c r="EC46" s="213"/>
      <c r="ED46" s="213"/>
      <c r="EE46" s="213"/>
      <c r="EF46" s="213"/>
      <c r="EG46" s="213"/>
      <c r="EH46" s="213"/>
      <c r="EI46" s="213"/>
      <c r="EJ46" s="213"/>
      <c r="EK46" s="213"/>
      <c r="EL46" s="213"/>
      <c r="EM46" s="213"/>
      <c r="EN46" s="213"/>
      <c r="EO46" s="213"/>
      <c r="EP46" s="213"/>
      <c r="EQ46" s="213"/>
      <c r="ER46" s="213"/>
      <c r="ES46" s="213"/>
      <c r="ET46" s="213"/>
      <c r="EU46" s="213"/>
      <c r="EV46" s="213"/>
      <c r="EW46" s="213"/>
      <c r="EX46" s="213"/>
      <c r="EY46" s="213"/>
      <c r="EZ46" s="213"/>
      <c r="FA46" s="213"/>
      <c r="FB46" s="213"/>
      <c r="FC46" s="213"/>
      <c r="FD46" s="213"/>
      <c r="FE46" s="213"/>
      <c r="FF46" s="213"/>
      <c r="FG46" s="213"/>
      <c r="FH46" s="213"/>
      <c r="FI46" s="213"/>
      <c r="FJ46" s="213"/>
      <c r="FK46" s="213"/>
      <c r="FL46" s="213"/>
      <c r="FM46" s="213"/>
      <c r="FN46" s="213"/>
      <c r="FO46" s="213"/>
      <c r="FP46" s="213"/>
      <c r="FQ46" s="213"/>
      <c r="FR46" s="213"/>
      <c r="FS46" s="213"/>
      <c r="FT46" s="213"/>
      <c r="FU46" s="213"/>
      <c r="FV46" s="213"/>
      <c r="FW46" s="213"/>
      <c r="FX46" s="213"/>
      <c r="FY46" s="213"/>
      <c r="FZ46" s="213"/>
      <c r="GA46" s="213"/>
      <c r="GB46" s="213"/>
      <c r="GC46" s="213"/>
      <c r="GD46" s="213"/>
      <c r="GE46" s="213"/>
      <c r="GF46" s="213"/>
      <c r="GG46" s="213"/>
      <c r="GH46" s="213"/>
      <c r="GI46" s="213"/>
      <c r="GJ46" s="213"/>
      <c r="GK46" s="213"/>
      <c r="GL46" s="213"/>
      <c r="GM46" s="213"/>
      <c r="GN46" s="213"/>
      <c r="GO46" s="213"/>
      <c r="GP46" s="213"/>
      <c r="GQ46" s="213"/>
      <c r="GR46" s="213"/>
      <c r="GS46" s="213"/>
      <c r="GT46" s="213"/>
      <c r="GU46" s="213"/>
      <c r="GV46" s="213"/>
      <c r="GW46" s="213"/>
      <c r="GX46" s="213"/>
      <c r="GY46" s="213"/>
      <c r="GZ46" s="213"/>
      <c r="HA46" s="213"/>
      <c r="HB46" s="213"/>
      <c r="HC46" s="213"/>
      <c r="HD46" s="213"/>
      <c r="HE46" s="213"/>
      <c r="HF46" s="213"/>
      <c r="HG46" s="213"/>
      <c r="HH46" s="213"/>
      <c r="HI46" s="213"/>
      <c r="HJ46" s="213"/>
      <c r="HK46" s="213"/>
      <c r="HL46" s="213"/>
      <c r="HM46" s="213"/>
      <c r="HN46" s="213"/>
      <c r="HO46" s="213"/>
      <c r="HP46" s="213"/>
      <c r="HQ46" s="213"/>
      <c r="HR46" s="213"/>
      <c r="HS46" s="213"/>
      <c r="HT46" s="213"/>
      <c r="HU46" s="213"/>
      <c r="HV46" s="213"/>
      <c r="HW46" s="213"/>
      <c r="HX46" s="213"/>
      <c r="HY46" s="213"/>
      <c r="HZ46" s="213"/>
      <c r="IA46" s="213"/>
      <c r="IB46" s="213"/>
      <c r="IC46" s="213"/>
      <c r="ID46" s="213"/>
      <c r="IE46" s="213"/>
      <c r="IF46" s="213"/>
      <c r="IG46" s="213"/>
      <c r="IH46" s="213"/>
      <c r="II46" s="213"/>
      <c r="IJ46" s="213"/>
      <c r="IK46" s="213"/>
      <c r="IL46" s="213"/>
      <c r="IM46" s="213"/>
      <c r="IN46" s="213"/>
      <c r="IO46" s="213"/>
      <c r="IP46" s="213"/>
      <c r="IQ46" s="213"/>
      <c r="IR46" s="213"/>
      <c r="IS46" s="213"/>
      <c r="IT46" s="213"/>
      <c r="IU46" s="213"/>
      <c r="IV46" s="213"/>
      <c r="IW46" s="213"/>
      <c r="IX46" s="213"/>
      <c r="IY46" s="213"/>
      <c r="IZ46" s="213"/>
      <c r="JA46" s="213"/>
      <c r="JB46" s="213"/>
      <c r="JC46" s="213"/>
      <c r="JD46" s="213"/>
      <c r="JE46" s="213"/>
      <c r="JF46" s="213"/>
      <c r="JG46" s="213"/>
      <c r="JH46" s="213"/>
      <c r="JI46" s="213"/>
      <c r="JJ46" s="213"/>
    </row>
    <row r="47" spans="1:270" ht="45.6" x14ac:dyDescent="0.4">
      <c r="A47" s="382"/>
      <c r="B47" s="178" t="s">
        <v>436</v>
      </c>
      <c r="C47" s="178" t="s">
        <v>437</v>
      </c>
      <c r="D47" s="178" t="s">
        <v>438</v>
      </c>
      <c r="E47" s="178" t="s">
        <v>439</v>
      </c>
      <c r="F47" s="347" t="s">
        <v>440</v>
      </c>
      <c r="G47" s="178" t="s">
        <v>441</v>
      </c>
      <c r="H47" s="178" t="s">
        <v>257</v>
      </c>
      <c r="I47" s="178" t="s">
        <v>322</v>
      </c>
      <c r="J47" s="348"/>
      <c r="K47" s="260"/>
      <c r="L47" s="349"/>
      <c r="M47" s="214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  <c r="BQ47" s="213"/>
      <c r="BR47" s="213"/>
      <c r="BS47" s="213"/>
      <c r="BT47" s="213"/>
      <c r="BU47" s="213"/>
      <c r="BV47" s="213"/>
      <c r="BW47" s="213"/>
      <c r="BX47" s="213"/>
      <c r="BY47" s="213"/>
      <c r="BZ47" s="213"/>
      <c r="CA47" s="213"/>
      <c r="CB47" s="213"/>
      <c r="CC47" s="213"/>
      <c r="CD47" s="213"/>
      <c r="CE47" s="213"/>
      <c r="CF47" s="213"/>
      <c r="CG47" s="213"/>
      <c r="CH47" s="213"/>
      <c r="CI47" s="213"/>
      <c r="CJ47" s="213"/>
      <c r="CK47" s="213"/>
      <c r="CL47" s="213"/>
      <c r="CM47" s="213"/>
      <c r="CN47" s="213"/>
      <c r="CO47" s="213"/>
      <c r="CP47" s="213"/>
      <c r="CQ47" s="213"/>
      <c r="CR47" s="213"/>
      <c r="CS47" s="213"/>
      <c r="CT47" s="213"/>
      <c r="CU47" s="213"/>
      <c r="CV47" s="213"/>
      <c r="CW47" s="213"/>
      <c r="CX47" s="213"/>
      <c r="CY47" s="213"/>
      <c r="CZ47" s="213"/>
      <c r="DA47" s="213"/>
      <c r="DB47" s="213"/>
      <c r="DC47" s="213"/>
      <c r="DD47" s="213"/>
      <c r="DE47" s="213"/>
      <c r="DF47" s="213"/>
      <c r="DG47" s="213"/>
      <c r="DH47" s="213"/>
      <c r="DI47" s="213"/>
      <c r="DJ47" s="213"/>
      <c r="DK47" s="213"/>
      <c r="DL47" s="213"/>
      <c r="DM47" s="213"/>
      <c r="DN47" s="213"/>
      <c r="DO47" s="213"/>
      <c r="DP47" s="213"/>
      <c r="DQ47" s="213"/>
      <c r="DR47" s="213"/>
      <c r="DS47" s="213"/>
      <c r="DT47" s="213"/>
      <c r="DU47" s="213"/>
      <c r="DV47" s="213"/>
      <c r="DW47" s="213"/>
      <c r="DX47" s="213"/>
      <c r="DY47" s="213"/>
      <c r="DZ47" s="213"/>
      <c r="EA47" s="213"/>
      <c r="EB47" s="213"/>
      <c r="EC47" s="213"/>
      <c r="ED47" s="213"/>
      <c r="EE47" s="213"/>
      <c r="EF47" s="213"/>
      <c r="EG47" s="213"/>
      <c r="EH47" s="213"/>
      <c r="EI47" s="213"/>
      <c r="EJ47" s="213"/>
      <c r="EK47" s="213"/>
      <c r="EL47" s="213"/>
      <c r="EM47" s="213"/>
      <c r="EN47" s="213"/>
      <c r="EO47" s="213"/>
      <c r="EP47" s="213"/>
      <c r="EQ47" s="213"/>
      <c r="ER47" s="213"/>
      <c r="ES47" s="213"/>
      <c r="ET47" s="213"/>
      <c r="EU47" s="213"/>
      <c r="EV47" s="213"/>
      <c r="EW47" s="213"/>
      <c r="EX47" s="213"/>
      <c r="EY47" s="213"/>
      <c r="EZ47" s="213"/>
      <c r="FA47" s="213"/>
      <c r="FB47" s="213"/>
      <c r="FC47" s="213"/>
      <c r="FD47" s="213"/>
      <c r="FE47" s="213"/>
      <c r="FF47" s="213"/>
      <c r="FG47" s="213"/>
      <c r="FH47" s="213"/>
      <c r="FI47" s="213"/>
      <c r="FJ47" s="213"/>
      <c r="FK47" s="213"/>
      <c r="FL47" s="213"/>
      <c r="FM47" s="213"/>
      <c r="FN47" s="213"/>
      <c r="FO47" s="213"/>
      <c r="FP47" s="213"/>
      <c r="FQ47" s="213"/>
      <c r="FR47" s="213"/>
      <c r="FS47" s="213"/>
      <c r="FT47" s="213"/>
      <c r="FU47" s="213"/>
      <c r="FV47" s="213"/>
      <c r="FW47" s="213"/>
      <c r="FX47" s="213"/>
      <c r="FY47" s="213"/>
      <c r="FZ47" s="213"/>
      <c r="GA47" s="213"/>
      <c r="GB47" s="213"/>
      <c r="GC47" s="213"/>
      <c r="GD47" s="213"/>
      <c r="GE47" s="213"/>
      <c r="GF47" s="213"/>
      <c r="GG47" s="213"/>
      <c r="GH47" s="213"/>
      <c r="GI47" s="213"/>
      <c r="GJ47" s="213"/>
      <c r="GK47" s="213"/>
      <c r="GL47" s="213"/>
      <c r="GM47" s="213"/>
      <c r="GN47" s="213"/>
      <c r="GO47" s="213"/>
      <c r="GP47" s="213"/>
      <c r="GQ47" s="213"/>
      <c r="GR47" s="213"/>
      <c r="GS47" s="213"/>
      <c r="GT47" s="213"/>
      <c r="GU47" s="213"/>
      <c r="GV47" s="213"/>
      <c r="GW47" s="213"/>
      <c r="GX47" s="213"/>
      <c r="GY47" s="213"/>
      <c r="GZ47" s="213"/>
      <c r="HA47" s="213"/>
      <c r="HB47" s="213"/>
      <c r="HC47" s="213"/>
      <c r="HD47" s="213"/>
      <c r="HE47" s="213"/>
      <c r="HF47" s="213"/>
      <c r="HG47" s="213"/>
      <c r="HH47" s="213"/>
      <c r="HI47" s="213"/>
      <c r="HJ47" s="213"/>
      <c r="HK47" s="213"/>
      <c r="HL47" s="213"/>
      <c r="HM47" s="213"/>
      <c r="HN47" s="213"/>
      <c r="HO47" s="213"/>
      <c r="HP47" s="213"/>
      <c r="HQ47" s="213"/>
      <c r="HR47" s="213"/>
      <c r="HS47" s="213"/>
      <c r="HT47" s="213"/>
      <c r="HU47" s="213"/>
      <c r="HV47" s="213"/>
      <c r="HW47" s="213"/>
      <c r="HX47" s="213"/>
      <c r="HY47" s="213"/>
      <c r="HZ47" s="213"/>
      <c r="IA47" s="213"/>
      <c r="IB47" s="213"/>
      <c r="IC47" s="213"/>
      <c r="ID47" s="213"/>
      <c r="IE47" s="213"/>
      <c r="IF47" s="213"/>
      <c r="IG47" s="213"/>
      <c r="IH47" s="213"/>
      <c r="II47" s="213"/>
      <c r="IJ47" s="213"/>
      <c r="IK47" s="213"/>
      <c r="IL47" s="213"/>
      <c r="IM47" s="213"/>
      <c r="IN47" s="213"/>
      <c r="IO47" s="213"/>
      <c r="IP47" s="213"/>
      <c r="IQ47" s="213"/>
      <c r="IR47" s="213"/>
      <c r="IS47" s="213"/>
      <c r="IT47" s="213"/>
      <c r="IU47" s="213"/>
      <c r="IV47" s="213"/>
      <c r="IW47" s="213"/>
      <c r="IX47" s="213"/>
      <c r="IY47" s="213"/>
      <c r="IZ47" s="213"/>
      <c r="JA47" s="213"/>
      <c r="JB47" s="213"/>
      <c r="JC47" s="213"/>
      <c r="JD47" s="213"/>
      <c r="JE47" s="213"/>
      <c r="JF47" s="213"/>
      <c r="JG47" s="213"/>
      <c r="JH47" s="213"/>
      <c r="JI47" s="213"/>
      <c r="JJ47" s="213"/>
    </row>
    <row r="48" spans="1:270" ht="45" customHeight="1" x14ac:dyDescent="0.4">
      <c r="A48" s="382"/>
      <c r="B48" s="178" t="s">
        <v>442</v>
      </c>
      <c r="C48" s="178" t="s">
        <v>443</v>
      </c>
      <c r="D48" s="178" t="s">
        <v>444</v>
      </c>
      <c r="E48" s="347" t="s">
        <v>445</v>
      </c>
      <c r="F48" s="347" t="s">
        <v>446</v>
      </c>
      <c r="G48" s="178" t="s">
        <v>447</v>
      </c>
      <c r="H48" s="178" t="s">
        <v>257</v>
      </c>
      <c r="I48" s="178" t="s">
        <v>355</v>
      </c>
      <c r="J48" s="348"/>
      <c r="K48" s="260">
        <v>5000</v>
      </c>
      <c r="L48" s="349"/>
      <c r="M48" s="214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  <c r="BQ48" s="213"/>
      <c r="BR48" s="213"/>
      <c r="BS48" s="213"/>
      <c r="BT48" s="213"/>
      <c r="BU48" s="213"/>
      <c r="BV48" s="213"/>
      <c r="BW48" s="213"/>
      <c r="BX48" s="213"/>
      <c r="BY48" s="213"/>
      <c r="BZ48" s="213"/>
      <c r="CA48" s="213"/>
      <c r="CB48" s="213"/>
      <c r="CC48" s="213"/>
      <c r="CD48" s="213"/>
      <c r="CE48" s="213"/>
      <c r="CF48" s="213"/>
      <c r="CG48" s="213"/>
      <c r="CH48" s="213"/>
      <c r="CI48" s="213"/>
      <c r="CJ48" s="213"/>
      <c r="CK48" s="213"/>
      <c r="CL48" s="213"/>
      <c r="CM48" s="213"/>
      <c r="CN48" s="213"/>
      <c r="CO48" s="213"/>
      <c r="CP48" s="213"/>
      <c r="CQ48" s="213"/>
      <c r="CR48" s="213"/>
      <c r="CS48" s="213"/>
      <c r="CT48" s="213"/>
      <c r="CU48" s="213"/>
      <c r="CV48" s="213"/>
      <c r="CW48" s="213"/>
      <c r="CX48" s="213"/>
      <c r="CY48" s="213"/>
      <c r="CZ48" s="213"/>
      <c r="DA48" s="213"/>
      <c r="DB48" s="213"/>
      <c r="DC48" s="213"/>
      <c r="DD48" s="213"/>
      <c r="DE48" s="213"/>
      <c r="DF48" s="213"/>
      <c r="DG48" s="213"/>
      <c r="DH48" s="213"/>
      <c r="DI48" s="213"/>
      <c r="DJ48" s="213"/>
      <c r="DK48" s="213"/>
      <c r="DL48" s="213"/>
      <c r="DM48" s="213"/>
      <c r="DN48" s="213"/>
      <c r="DO48" s="213"/>
      <c r="DP48" s="213"/>
      <c r="DQ48" s="213"/>
      <c r="DR48" s="213"/>
      <c r="DS48" s="213"/>
      <c r="DT48" s="213"/>
      <c r="DU48" s="213"/>
      <c r="DV48" s="213"/>
      <c r="DW48" s="213"/>
      <c r="DX48" s="213"/>
      <c r="DY48" s="213"/>
      <c r="DZ48" s="213"/>
      <c r="EA48" s="213"/>
      <c r="EB48" s="213"/>
      <c r="EC48" s="213"/>
      <c r="ED48" s="213"/>
      <c r="EE48" s="213"/>
      <c r="EF48" s="213"/>
      <c r="EG48" s="213"/>
      <c r="EH48" s="213"/>
      <c r="EI48" s="213"/>
      <c r="EJ48" s="213"/>
      <c r="EK48" s="213"/>
      <c r="EL48" s="213"/>
      <c r="EM48" s="213"/>
      <c r="EN48" s="213"/>
      <c r="EO48" s="213"/>
      <c r="EP48" s="213"/>
      <c r="EQ48" s="213"/>
      <c r="ER48" s="213"/>
      <c r="ES48" s="213"/>
      <c r="ET48" s="213"/>
      <c r="EU48" s="213"/>
      <c r="EV48" s="213"/>
      <c r="EW48" s="213"/>
      <c r="EX48" s="213"/>
      <c r="EY48" s="213"/>
      <c r="EZ48" s="213"/>
      <c r="FA48" s="213"/>
      <c r="FB48" s="213"/>
      <c r="FC48" s="213"/>
      <c r="FD48" s="213"/>
      <c r="FE48" s="213"/>
      <c r="FF48" s="213"/>
      <c r="FG48" s="213"/>
      <c r="FH48" s="213"/>
      <c r="FI48" s="213"/>
      <c r="FJ48" s="213"/>
      <c r="FK48" s="213"/>
      <c r="FL48" s="213"/>
      <c r="FM48" s="213"/>
      <c r="FN48" s="213"/>
      <c r="FO48" s="213"/>
      <c r="FP48" s="213"/>
      <c r="FQ48" s="213"/>
      <c r="FR48" s="213"/>
      <c r="FS48" s="213"/>
      <c r="FT48" s="213"/>
      <c r="FU48" s="213"/>
      <c r="FV48" s="213"/>
      <c r="FW48" s="213"/>
      <c r="FX48" s="213"/>
      <c r="FY48" s="213"/>
      <c r="FZ48" s="213"/>
      <c r="GA48" s="213"/>
      <c r="GB48" s="213"/>
      <c r="GC48" s="213"/>
      <c r="GD48" s="213"/>
      <c r="GE48" s="213"/>
      <c r="GF48" s="213"/>
      <c r="GG48" s="213"/>
      <c r="GH48" s="213"/>
      <c r="GI48" s="213"/>
      <c r="GJ48" s="213"/>
      <c r="GK48" s="213"/>
      <c r="GL48" s="213"/>
      <c r="GM48" s="213"/>
      <c r="GN48" s="213"/>
      <c r="GO48" s="213"/>
      <c r="GP48" s="213"/>
      <c r="GQ48" s="213"/>
      <c r="GR48" s="213"/>
      <c r="GS48" s="213"/>
      <c r="GT48" s="213"/>
      <c r="GU48" s="213"/>
      <c r="GV48" s="213"/>
      <c r="GW48" s="213"/>
      <c r="GX48" s="213"/>
      <c r="GY48" s="213"/>
      <c r="GZ48" s="213"/>
      <c r="HA48" s="213"/>
      <c r="HB48" s="213"/>
      <c r="HC48" s="213"/>
      <c r="HD48" s="213"/>
      <c r="HE48" s="213"/>
      <c r="HF48" s="213"/>
      <c r="HG48" s="213"/>
      <c r="HH48" s="213"/>
      <c r="HI48" s="213"/>
      <c r="HJ48" s="213"/>
      <c r="HK48" s="213"/>
      <c r="HL48" s="213"/>
      <c r="HM48" s="213"/>
      <c r="HN48" s="213"/>
      <c r="HO48" s="213"/>
      <c r="HP48" s="213"/>
      <c r="HQ48" s="213"/>
      <c r="HR48" s="213"/>
      <c r="HS48" s="213"/>
      <c r="HT48" s="213"/>
      <c r="HU48" s="213"/>
      <c r="HV48" s="213"/>
      <c r="HW48" s="213"/>
      <c r="HX48" s="213"/>
      <c r="HY48" s="213"/>
      <c r="HZ48" s="213"/>
      <c r="IA48" s="213"/>
      <c r="IB48" s="213"/>
      <c r="IC48" s="213"/>
      <c r="ID48" s="213"/>
      <c r="IE48" s="213"/>
      <c r="IF48" s="213"/>
      <c r="IG48" s="213"/>
      <c r="IH48" s="213"/>
      <c r="II48" s="213"/>
      <c r="IJ48" s="213"/>
      <c r="IK48" s="213"/>
      <c r="IL48" s="213"/>
      <c r="IM48" s="213"/>
      <c r="IN48" s="213"/>
      <c r="IO48" s="213"/>
      <c r="IP48" s="213"/>
      <c r="IQ48" s="213"/>
      <c r="IR48" s="213"/>
      <c r="IS48" s="213"/>
      <c r="IT48" s="213"/>
      <c r="IU48" s="213"/>
      <c r="IV48" s="213"/>
      <c r="IW48" s="213"/>
      <c r="IX48" s="213"/>
      <c r="IY48" s="213"/>
      <c r="IZ48" s="213"/>
      <c r="JA48" s="213"/>
      <c r="JB48" s="213"/>
      <c r="JC48" s="213"/>
      <c r="JD48" s="213"/>
      <c r="JE48" s="213"/>
      <c r="JF48" s="213"/>
      <c r="JG48" s="213"/>
      <c r="JH48" s="213"/>
      <c r="JI48" s="213"/>
      <c r="JJ48" s="213"/>
    </row>
    <row r="49" spans="1:271" ht="68.400000000000006" x14ac:dyDescent="0.4">
      <c r="A49" s="382"/>
      <c r="B49" s="178" t="s">
        <v>448</v>
      </c>
      <c r="C49" s="178" t="s">
        <v>449</v>
      </c>
      <c r="D49" s="178" t="s">
        <v>450</v>
      </c>
      <c r="E49" s="347" t="s">
        <v>451</v>
      </c>
      <c r="F49" s="347" t="s">
        <v>452</v>
      </c>
      <c r="G49" s="178" t="s">
        <v>453</v>
      </c>
      <c r="H49" s="178" t="s">
        <v>268</v>
      </c>
      <c r="I49" s="178" t="s">
        <v>384</v>
      </c>
      <c r="J49" s="348"/>
      <c r="K49" s="260">
        <v>2000</v>
      </c>
      <c r="L49" s="349"/>
      <c r="M49" s="214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  <c r="EO49" s="213"/>
      <c r="EP49" s="213"/>
      <c r="EQ49" s="213"/>
      <c r="ER49" s="213"/>
      <c r="ES49" s="213"/>
      <c r="ET49" s="213"/>
      <c r="EU49" s="213"/>
      <c r="EV49" s="213"/>
      <c r="EW49" s="213"/>
      <c r="EX49" s="213"/>
      <c r="EY49" s="213"/>
      <c r="EZ49" s="213"/>
      <c r="FA49" s="213"/>
      <c r="FB49" s="213"/>
      <c r="FC49" s="213"/>
      <c r="FD49" s="213"/>
      <c r="FE49" s="213"/>
      <c r="FF49" s="213"/>
      <c r="FG49" s="213"/>
      <c r="FH49" s="213"/>
      <c r="FI49" s="213"/>
      <c r="FJ49" s="213"/>
      <c r="FK49" s="213"/>
      <c r="FL49" s="213"/>
      <c r="FM49" s="213"/>
      <c r="FN49" s="213"/>
      <c r="FO49" s="213"/>
      <c r="FP49" s="213"/>
      <c r="FQ49" s="213"/>
      <c r="FR49" s="213"/>
      <c r="FS49" s="213"/>
      <c r="FT49" s="213"/>
      <c r="FU49" s="213"/>
      <c r="FV49" s="213"/>
      <c r="FW49" s="213"/>
      <c r="FX49" s="213"/>
      <c r="FY49" s="213"/>
      <c r="FZ49" s="213"/>
      <c r="GA49" s="213"/>
      <c r="GB49" s="213"/>
      <c r="GC49" s="213"/>
      <c r="GD49" s="213"/>
      <c r="GE49" s="213"/>
      <c r="GF49" s="213"/>
      <c r="GG49" s="213"/>
      <c r="GH49" s="213"/>
      <c r="GI49" s="213"/>
      <c r="GJ49" s="213"/>
      <c r="GK49" s="213"/>
      <c r="GL49" s="213"/>
      <c r="GM49" s="213"/>
      <c r="GN49" s="213"/>
      <c r="GO49" s="213"/>
      <c r="GP49" s="213"/>
      <c r="GQ49" s="213"/>
      <c r="GR49" s="213"/>
      <c r="GS49" s="213"/>
      <c r="GT49" s="213"/>
      <c r="GU49" s="213"/>
      <c r="GV49" s="213"/>
      <c r="GW49" s="213"/>
      <c r="GX49" s="213"/>
      <c r="GY49" s="213"/>
      <c r="GZ49" s="213"/>
      <c r="HA49" s="213"/>
      <c r="HB49" s="213"/>
      <c r="HC49" s="213"/>
      <c r="HD49" s="213"/>
      <c r="HE49" s="213"/>
      <c r="HF49" s="213"/>
      <c r="HG49" s="213"/>
      <c r="HH49" s="213"/>
      <c r="HI49" s="213"/>
      <c r="HJ49" s="213"/>
      <c r="HK49" s="213"/>
      <c r="HL49" s="213"/>
      <c r="HM49" s="213"/>
      <c r="HN49" s="213"/>
      <c r="HO49" s="213"/>
      <c r="HP49" s="213"/>
      <c r="HQ49" s="213"/>
      <c r="HR49" s="213"/>
      <c r="HS49" s="213"/>
      <c r="HT49" s="213"/>
      <c r="HU49" s="213"/>
      <c r="HV49" s="213"/>
      <c r="HW49" s="213"/>
      <c r="HX49" s="213"/>
      <c r="HY49" s="213"/>
      <c r="HZ49" s="213"/>
      <c r="IA49" s="213"/>
      <c r="IB49" s="213"/>
      <c r="IC49" s="213"/>
      <c r="ID49" s="213"/>
      <c r="IE49" s="213"/>
      <c r="IF49" s="213"/>
      <c r="IG49" s="213"/>
      <c r="IH49" s="213"/>
      <c r="II49" s="213"/>
      <c r="IJ49" s="213"/>
      <c r="IK49" s="213"/>
      <c r="IL49" s="213"/>
      <c r="IM49" s="213"/>
      <c r="IN49" s="213"/>
      <c r="IO49" s="213"/>
      <c r="IP49" s="213"/>
      <c r="IQ49" s="213"/>
      <c r="IR49" s="213"/>
      <c r="IS49" s="213"/>
      <c r="IT49" s="213"/>
      <c r="IU49" s="213"/>
      <c r="IV49" s="213"/>
      <c r="IW49" s="213"/>
      <c r="IX49" s="213"/>
      <c r="IY49" s="213"/>
      <c r="IZ49" s="213"/>
      <c r="JA49" s="213"/>
      <c r="JB49" s="213"/>
      <c r="JC49" s="213"/>
      <c r="JD49" s="213"/>
      <c r="JE49" s="213"/>
      <c r="JF49" s="213"/>
      <c r="JG49" s="213"/>
      <c r="JH49" s="213"/>
      <c r="JI49" s="213"/>
      <c r="JJ49" s="213"/>
    </row>
    <row r="50" spans="1:271" ht="45.6" x14ac:dyDescent="0.4">
      <c r="A50" s="382"/>
      <c r="B50" s="178" t="s">
        <v>454</v>
      </c>
      <c r="C50" s="178" t="s">
        <v>455</v>
      </c>
      <c r="D50" s="178" t="s">
        <v>456</v>
      </c>
      <c r="E50" s="347" t="s">
        <v>457</v>
      </c>
      <c r="F50" s="347" t="s">
        <v>458</v>
      </c>
      <c r="G50" s="178" t="s">
        <v>459</v>
      </c>
      <c r="H50" s="178" t="s">
        <v>302</v>
      </c>
      <c r="I50" s="178" t="s">
        <v>258</v>
      </c>
      <c r="J50" s="348"/>
      <c r="K50" s="260"/>
      <c r="L50" s="349"/>
      <c r="M50" s="214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3"/>
      <c r="BR50" s="213"/>
      <c r="BS50" s="213"/>
      <c r="BT50" s="213"/>
      <c r="BU50" s="213"/>
      <c r="BV50" s="213"/>
      <c r="BW50" s="213"/>
      <c r="BX50" s="213"/>
      <c r="BY50" s="213"/>
      <c r="BZ50" s="213"/>
      <c r="CA50" s="213"/>
      <c r="CB50" s="213"/>
      <c r="CC50" s="213"/>
      <c r="CD50" s="213"/>
      <c r="CE50" s="213"/>
      <c r="CF50" s="213"/>
      <c r="CG50" s="213"/>
      <c r="CH50" s="213"/>
      <c r="CI50" s="213"/>
      <c r="CJ50" s="213"/>
      <c r="CK50" s="213"/>
      <c r="CL50" s="213"/>
      <c r="CM50" s="213"/>
      <c r="CN50" s="213"/>
      <c r="CO50" s="213"/>
      <c r="CP50" s="213"/>
      <c r="CQ50" s="213"/>
      <c r="CR50" s="213"/>
      <c r="CS50" s="213"/>
      <c r="CT50" s="213"/>
      <c r="CU50" s="213"/>
      <c r="CV50" s="213"/>
      <c r="CW50" s="213"/>
      <c r="CX50" s="213"/>
      <c r="CY50" s="213"/>
      <c r="CZ50" s="213"/>
      <c r="DA50" s="213"/>
      <c r="DB50" s="213"/>
      <c r="DC50" s="213"/>
      <c r="DD50" s="213"/>
      <c r="DE50" s="213"/>
      <c r="DF50" s="213"/>
      <c r="DG50" s="213"/>
      <c r="DH50" s="213"/>
      <c r="DI50" s="213"/>
      <c r="DJ50" s="213"/>
      <c r="DK50" s="213"/>
      <c r="DL50" s="213"/>
      <c r="DM50" s="213"/>
      <c r="DN50" s="213"/>
      <c r="DO50" s="213"/>
      <c r="DP50" s="213"/>
      <c r="DQ50" s="213"/>
      <c r="DR50" s="213"/>
      <c r="DS50" s="213"/>
      <c r="DT50" s="213"/>
      <c r="DU50" s="213"/>
      <c r="DV50" s="213"/>
      <c r="DW50" s="213"/>
      <c r="DX50" s="213"/>
      <c r="DY50" s="213"/>
      <c r="DZ50" s="213"/>
      <c r="EA50" s="213"/>
      <c r="EB50" s="213"/>
      <c r="EC50" s="213"/>
      <c r="ED50" s="213"/>
      <c r="EE50" s="213"/>
      <c r="EF50" s="213"/>
      <c r="EG50" s="213"/>
      <c r="EH50" s="213"/>
      <c r="EI50" s="213"/>
      <c r="EJ50" s="213"/>
      <c r="EK50" s="213"/>
      <c r="EL50" s="213"/>
      <c r="EM50" s="213"/>
      <c r="EN50" s="213"/>
      <c r="EO50" s="213"/>
      <c r="EP50" s="213"/>
      <c r="EQ50" s="213"/>
      <c r="ER50" s="213"/>
      <c r="ES50" s="213"/>
      <c r="ET50" s="213"/>
      <c r="EU50" s="213"/>
      <c r="EV50" s="213"/>
      <c r="EW50" s="213"/>
      <c r="EX50" s="213"/>
      <c r="EY50" s="213"/>
      <c r="EZ50" s="213"/>
      <c r="FA50" s="213"/>
      <c r="FB50" s="213"/>
      <c r="FC50" s="213"/>
      <c r="FD50" s="213"/>
      <c r="FE50" s="213"/>
      <c r="FF50" s="213"/>
      <c r="FG50" s="213"/>
      <c r="FH50" s="213"/>
      <c r="FI50" s="213"/>
      <c r="FJ50" s="213"/>
      <c r="FK50" s="213"/>
      <c r="FL50" s="213"/>
      <c r="FM50" s="213"/>
      <c r="FN50" s="213"/>
      <c r="FO50" s="213"/>
      <c r="FP50" s="213"/>
      <c r="FQ50" s="213"/>
      <c r="FR50" s="213"/>
      <c r="FS50" s="213"/>
      <c r="FT50" s="213"/>
      <c r="FU50" s="213"/>
      <c r="FV50" s="213"/>
      <c r="FW50" s="213"/>
      <c r="FX50" s="213"/>
      <c r="FY50" s="213"/>
      <c r="FZ50" s="213"/>
      <c r="GA50" s="213"/>
      <c r="GB50" s="213"/>
      <c r="GC50" s="213"/>
      <c r="GD50" s="213"/>
      <c r="GE50" s="213"/>
      <c r="GF50" s="213"/>
      <c r="GG50" s="213"/>
      <c r="GH50" s="213"/>
      <c r="GI50" s="213"/>
      <c r="GJ50" s="213"/>
      <c r="GK50" s="213"/>
      <c r="GL50" s="213"/>
      <c r="GM50" s="213"/>
      <c r="GN50" s="213"/>
      <c r="GO50" s="213"/>
      <c r="GP50" s="213"/>
      <c r="GQ50" s="213"/>
      <c r="GR50" s="213"/>
      <c r="GS50" s="213"/>
      <c r="GT50" s="213"/>
      <c r="GU50" s="213"/>
      <c r="GV50" s="213"/>
      <c r="GW50" s="213"/>
      <c r="GX50" s="213"/>
      <c r="GY50" s="213"/>
      <c r="GZ50" s="213"/>
      <c r="HA50" s="213"/>
      <c r="HB50" s="213"/>
      <c r="HC50" s="213"/>
      <c r="HD50" s="213"/>
      <c r="HE50" s="213"/>
      <c r="HF50" s="213"/>
      <c r="HG50" s="213"/>
      <c r="HH50" s="213"/>
      <c r="HI50" s="213"/>
      <c r="HJ50" s="213"/>
      <c r="HK50" s="213"/>
      <c r="HL50" s="213"/>
      <c r="HM50" s="213"/>
      <c r="HN50" s="213"/>
      <c r="HO50" s="213"/>
      <c r="HP50" s="213"/>
      <c r="HQ50" s="213"/>
      <c r="HR50" s="213"/>
      <c r="HS50" s="213"/>
      <c r="HT50" s="213"/>
      <c r="HU50" s="213"/>
      <c r="HV50" s="213"/>
      <c r="HW50" s="213"/>
      <c r="HX50" s="213"/>
      <c r="HY50" s="213"/>
      <c r="HZ50" s="213"/>
      <c r="IA50" s="213"/>
      <c r="IB50" s="213"/>
      <c r="IC50" s="213"/>
      <c r="ID50" s="213"/>
      <c r="IE50" s="213"/>
      <c r="IF50" s="213"/>
      <c r="IG50" s="213"/>
      <c r="IH50" s="213"/>
      <c r="II50" s="213"/>
      <c r="IJ50" s="213"/>
      <c r="IK50" s="213"/>
      <c r="IL50" s="213"/>
      <c r="IM50" s="213"/>
      <c r="IN50" s="213"/>
      <c r="IO50" s="213"/>
      <c r="IP50" s="213"/>
      <c r="IQ50" s="213"/>
      <c r="IR50" s="213"/>
      <c r="IS50" s="213"/>
      <c r="IT50" s="213"/>
      <c r="IU50" s="213"/>
      <c r="IV50" s="213"/>
      <c r="IW50" s="213"/>
      <c r="IX50" s="213"/>
      <c r="IY50" s="213"/>
      <c r="IZ50" s="213"/>
      <c r="JA50" s="213"/>
      <c r="JB50" s="213"/>
      <c r="JC50" s="213"/>
      <c r="JD50" s="213"/>
      <c r="JE50" s="213"/>
      <c r="JF50" s="213"/>
      <c r="JG50" s="213"/>
      <c r="JH50" s="213"/>
      <c r="JI50" s="213"/>
      <c r="JJ50" s="213"/>
    </row>
    <row r="51" spans="1:271" ht="69" thickBot="1" x14ac:dyDescent="0.45">
      <c r="A51" s="383"/>
      <c r="B51" s="191" t="s">
        <v>460</v>
      </c>
      <c r="C51" s="191" t="s">
        <v>461</v>
      </c>
      <c r="D51" s="191" t="s">
        <v>462</v>
      </c>
      <c r="E51" s="352" t="s">
        <v>463</v>
      </c>
      <c r="F51" s="352" t="s">
        <v>464</v>
      </c>
      <c r="G51" s="352" t="s">
        <v>465</v>
      </c>
      <c r="H51" s="191" t="s">
        <v>257</v>
      </c>
      <c r="I51" s="191" t="s">
        <v>258</v>
      </c>
      <c r="J51" s="353"/>
      <c r="K51" s="354"/>
      <c r="L51" s="355"/>
      <c r="M51" s="356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  <c r="BQ51" s="213"/>
      <c r="BR51" s="213"/>
      <c r="BS51" s="213"/>
      <c r="BT51" s="213"/>
      <c r="BU51" s="213"/>
      <c r="BV51" s="213"/>
      <c r="BW51" s="213"/>
      <c r="BX51" s="213"/>
      <c r="BY51" s="213"/>
      <c r="BZ51" s="213"/>
      <c r="CA51" s="213"/>
      <c r="CB51" s="213"/>
      <c r="CC51" s="213"/>
      <c r="CD51" s="213"/>
      <c r="CE51" s="213"/>
      <c r="CF51" s="213"/>
      <c r="CG51" s="213"/>
      <c r="CH51" s="213"/>
      <c r="CI51" s="213"/>
      <c r="CJ51" s="213"/>
      <c r="CK51" s="213"/>
      <c r="CL51" s="213"/>
      <c r="CM51" s="213"/>
      <c r="CN51" s="213"/>
      <c r="CO51" s="213"/>
      <c r="CP51" s="213"/>
      <c r="CQ51" s="213"/>
      <c r="CR51" s="213"/>
      <c r="CS51" s="213"/>
      <c r="CT51" s="213"/>
      <c r="CU51" s="213"/>
      <c r="CV51" s="213"/>
      <c r="CW51" s="213"/>
      <c r="CX51" s="213"/>
      <c r="CY51" s="213"/>
      <c r="CZ51" s="213"/>
      <c r="DA51" s="213"/>
      <c r="DB51" s="213"/>
      <c r="DC51" s="213"/>
      <c r="DD51" s="213"/>
      <c r="DE51" s="213"/>
      <c r="DF51" s="213"/>
      <c r="DG51" s="213"/>
      <c r="DH51" s="213"/>
      <c r="DI51" s="213"/>
      <c r="DJ51" s="213"/>
      <c r="DK51" s="213"/>
      <c r="DL51" s="213"/>
      <c r="DM51" s="213"/>
      <c r="DN51" s="213"/>
      <c r="DO51" s="213"/>
      <c r="DP51" s="213"/>
      <c r="DQ51" s="213"/>
      <c r="DR51" s="213"/>
      <c r="DS51" s="213"/>
      <c r="DT51" s="213"/>
      <c r="DU51" s="213"/>
      <c r="DV51" s="213"/>
      <c r="DW51" s="213"/>
      <c r="DX51" s="213"/>
      <c r="DY51" s="213"/>
      <c r="DZ51" s="213"/>
      <c r="EA51" s="213"/>
      <c r="EB51" s="213"/>
      <c r="EC51" s="213"/>
      <c r="ED51" s="213"/>
      <c r="EE51" s="213"/>
      <c r="EF51" s="213"/>
      <c r="EG51" s="213"/>
      <c r="EH51" s="213"/>
      <c r="EI51" s="213"/>
      <c r="EJ51" s="213"/>
      <c r="EK51" s="213"/>
      <c r="EL51" s="213"/>
      <c r="EM51" s="213"/>
      <c r="EN51" s="213"/>
      <c r="EO51" s="213"/>
      <c r="EP51" s="213"/>
      <c r="EQ51" s="213"/>
      <c r="ER51" s="213"/>
      <c r="ES51" s="213"/>
      <c r="ET51" s="213"/>
      <c r="EU51" s="213"/>
      <c r="EV51" s="213"/>
      <c r="EW51" s="213"/>
      <c r="EX51" s="213"/>
      <c r="EY51" s="213"/>
      <c r="EZ51" s="213"/>
      <c r="FA51" s="213"/>
      <c r="FB51" s="213"/>
      <c r="FC51" s="213"/>
      <c r="FD51" s="213"/>
      <c r="FE51" s="213"/>
      <c r="FF51" s="213"/>
      <c r="FG51" s="213"/>
      <c r="FH51" s="213"/>
      <c r="FI51" s="213"/>
      <c r="FJ51" s="213"/>
      <c r="FK51" s="213"/>
      <c r="FL51" s="213"/>
      <c r="FM51" s="213"/>
      <c r="FN51" s="213"/>
      <c r="FO51" s="213"/>
      <c r="FP51" s="213"/>
      <c r="FQ51" s="213"/>
      <c r="FR51" s="213"/>
      <c r="FS51" s="213"/>
      <c r="FT51" s="213"/>
      <c r="FU51" s="213"/>
      <c r="FV51" s="213"/>
      <c r="FW51" s="213"/>
      <c r="FX51" s="213"/>
      <c r="FY51" s="213"/>
      <c r="FZ51" s="213"/>
      <c r="GA51" s="213"/>
      <c r="GB51" s="213"/>
      <c r="GC51" s="213"/>
      <c r="GD51" s="213"/>
      <c r="GE51" s="213"/>
      <c r="GF51" s="213"/>
      <c r="GG51" s="213"/>
      <c r="GH51" s="213"/>
      <c r="GI51" s="213"/>
      <c r="GJ51" s="213"/>
      <c r="GK51" s="213"/>
      <c r="GL51" s="213"/>
      <c r="GM51" s="213"/>
      <c r="GN51" s="213"/>
      <c r="GO51" s="213"/>
      <c r="GP51" s="213"/>
      <c r="GQ51" s="213"/>
      <c r="GR51" s="213"/>
      <c r="GS51" s="213"/>
      <c r="GT51" s="213"/>
      <c r="GU51" s="213"/>
      <c r="GV51" s="213"/>
      <c r="GW51" s="213"/>
      <c r="GX51" s="213"/>
      <c r="GY51" s="213"/>
      <c r="GZ51" s="213"/>
      <c r="HA51" s="213"/>
      <c r="HB51" s="213"/>
      <c r="HC51" s="213"/>
      <c r="HD51" s="213"/>
      <c r="HE51" s="213"/>
      <c r="HF51" s="213"/>
      <c r="HG51" s="213"/>
      <c r="HH51" s="213"/>
      <c r="HI51" s="213"/>
      <c r="HJ51" s="213"/>
      <c r="HK51" s="213"/>
      <c r="HL51" s="213"/>
      <c r="HM51" s="213"/>
      <c r="HN51" s="213"/>
      <c r="HO51" s="213"/>
      <c r="HP51" s="213"/>
      <c r="HQ51" s="213"/>
      <c r="HR51" s="213"/>
      <c r="HS51" s="213"/>
      <c r="HT51" s="213"/>
      <c r="HU51" s="213"/>
      <c r="HV51" s="213"/>
      <c r="HW51" s="213"/>
      <c r="HX51" s="213"/>
      <c r="HY51" s="213"/>
      <c r="HZ51" s="213"/>
      <c r="IA51" s="213"/>
      <c r="IB51" s="213"/>
      <c r="IC51" s="213"/>
      <c r="ID51" s="213"/>
      <c r="IE51" s="213"/>
      <c r="IF51" s="213"/>
      <c r="IG51" s="213"/>
      <c r="IH51" s="213"/>
      <c r="II51" s="213"/>
      <c r="IJ51" s="213"/>
      <c r="IK51" s="213"/>
      <c r="IL51" s="213"/>
      <c r="IM51" s="213"/>
      <c r="IN51" s="213"/>
      <c r="IO51" s="213"/>
      <c r="IP51" s="213"/>
      <c r="IQ51" s="213"/>
      <c r="IR51" s="213"/>
      <c r="IS51" s="213"/>
      <c r="IT51" s="213"/>
      <c r="IU51" s="213"/>
      <c r="IV51" s="213"/>
      <c r="IW51" s="213"/>
      <c r="IX51" s="213"/>
      <c r="IY51" s="213"/>
      <c r="IZ51" s="213"/>
      <c r="JA51" s="213"/>
      <c r="JB51" s="213"/>
      <c r="JC51" s="213"/>
      <c r="JD51" s="213"/>
      <c r="JE51" s="213"/>
      <c r="JF51" s="213"/>
      <c r="JG51" s="213"/>
      <c r="JH51" s="213"/>
      <c r="JI51" s="213"/>
      <c r="JJ51" s="213"/>
    </row>
    <row r="52" spans="1:271" ht="23.4" thickBot="1" x14ac:dyDescent="0.45">
      <c r="A52" s="379" t="s">
        <v>52</v>
      </c>
      <c r="B52" s="380"/>
      <c r="C52" s="380"/>
      <c r="D52" s="380"/>
      <c r="E52" s="380"/>
      <c r="F52" s="380"/>
      <c r="G52" s="380"/>
      <c r="H52" s="380"/>
      <c r="I52" s="380"/>
      <c r="J52" s="380"/>
      <c r="K52" s="380"/>
      <c r="L52" s="380"/>
      <c r="M52" s="381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3"/>
      <c r="BR52" s="213"/>
      <c r="BS52" s="213"/>
      <c r="BT52" s="213"/>
      <c r="BU52" s="213"/>
      <c r="BV52" s="213"/>
      <c r="BW52" s="213"/>
      <c r="BX52" s="213"/>
      <c r="BY52" s="213"/>
      <c r="BZ52" s="213"/>
      <c r="CA52" s="213"/>
      <c r="CB52" s="213"/>
      <c r="CC52" s="213"/>
      <c r="CD52" s="213"/>
      <c r="CE52" s="213"/>
      <c r="CF52" s="213"/>
      <c r="CG52" s="213"/>
      <c r="CH52" s="213"/>
      <c r="CI52" s="213"/>
      <c r="CJ52" s="213"/>
      <c r="CK52" s="213"/>
      <c r="CL52" s="213"/>
      <c r="CM52" s="213"/>
      <c r="CN52" s="213"/>
      <c r="CO52" s="213"/>
      <c r="CP52" s="213"/>
      <c r="CQ52" s="213"/>
      <c r="CR52" s="213"/>
      <c r="CS52" s="213"/>
      <c r="CT52" s="213"/>
      <c r="CU52" s="213"/>
      <c r="CV52" s="213"/>
      <c r="CW52" s="213"/>
      <c r="CX52" s="213"/>
      <c r="CY52" s="213"/>
      <c r="CZ52" s="213"/>
      <c r="DA52" s="213"/>
      <c r="DB52" s="213"/>
      <c r="DC52" s="213"/>
      <c r="DD52" s="213"/>
      <c r="DE52" s="213"/>
      <c r="DF52" s="213"/>
      <c r="DG52" s="213"/>
      <c r="DH52" s="213"/>
      <c r="DI52" s="213"/>
      <c r="DJ52" s="213"/>
      <c r="DK52" s="213"/>
      <c r="DL52" s="213"/>
      <c r="DM52" s="213"/>
      <c r="DN52" s="213"/>
      <c r="DO52" s="213"/>
      <c r="DP52" s="213"/>
      <c r="DQ52" s="213"/>
      <c r="DR52" s="213"/>
      <c r="DS52" s="213"/>
      <c r="DT52" s="213"/>
      <c r="DU52" s="213"/>
      <c r="DV52" s="213"/>
      <c r="DW52" s="213"/>
      <c r="DX52" s="213"/>
      <c r="DY52" s="213"/>
      <c r="DZ52" s="213"/>
      <c r="EA52" s="213"/>
      <c r="EB52" s="213"/>
      <c r="EC52" s="213"/>
      <c r="ED52" s="213"/>
      <c r="EE52" s="213"/>
      <c r="EF52" s="213"/>
      <c r="EG52" s="213"/>
      <c r="EH52" s="213"/>
      <c r="EI52" s="213"/>
      <c r="EJ52" s="213"/>
      <c r="EK52" s="213"/>
      <c r="EL52" s="213"/>
      <c r="EM52" s="213"/>
      <c r="EN52" s="213"/>
      <c r="EO52" s="213"/>
      <c r="EP52" s="213"/>
      <c r="EQ52" s="213"/>
      <c r="ER52" s="213"/>
      <c r="ES52" s="213"/>
      <c r="ET52" s="213"/>
      <c r="EU52" s="213"/>
      <c r="EV52" s="213"/>
      <c r="EW52" s="213"/>
      <c r="EX52" s="213"/>
      <c r="EY52" s="213"/>
      <c r="EZ52" s="213"/>
      <c r="FA52" s="213"/>
      <c r="FB52" s="213"/>
      <c r="FC52" s="213"/>
      <c r="FD52" s="213"/>
      <c r="FE52" s="213"/>
      <c r="FF52" s="213"/>
      <c r="FG52" s="213"/>
      <c r="FH52" s="213"/>
      <c r="FI52" s="213"/>
      <c r="FJ52" s="213"/>
      <c r="FK52" s="213"/>
      <c r="FL52" s="213"/>
      <c r="FM52" s="213"/>
      <c r="FN52" s="213"/>
      <c r="FO52" s="213"/>
      <c r="FP52" s="213"/>
      <c r="FQ52" s="213"/>
      <c r="FR52" s="213"/>
      <c r="FS52" s="213"/>
      <c r="FT52" s="213"/>
      <c r="FU52" s="213"/>
      <c r="FV52" s="213"/>
      <c r="FW52" s="213"/>
      <c r="FX52" s="213"/>
      <c r="FY52" s="213"/>
      <c r="FZ52" s="213"/>
      <c r="GA52" s="213"/>
      <c r="GB52" s="213"/>
      <c r="GC52" s="213"/>
      <c r="GD52" s="213"/>
      <c r="GE52" s="213"/>
      <c r="GF52" s="213"/>
      <c r="GG52" s="213"/>
      <c r="GH52" s="213"/>
      <c r="GI52" s="213"/>
      <c r="GJ52" s="213"/>
      <c r="GK52" s="213"/>
      <c r="GL52" s="213"/>
      <c r="GM52" s="213"/>
      <c r="GN52" s="213"/>
      <c r="GO52" s="213"/>
      <c r="GP52" s="213"/>
      <c r="GQ52" s="213"/>
      <c r="GR52" s="213"/>
      <c r="GS52" s="213"/>
      <c r="GT52" s="213"/>
      <c r="GU52" s="213"/>
      <c r="GV52" s="213"/>
      <c r="GW52" s="213"/>
      <c r="GX52" s="213"/>
      <c r="GY52" s="213"/>
      <c r="GZ52" s="213"/>
      <c r="HA52" s="213"/>
      <c r="HB52" s="213"/>
      <c r="HC52" s="213"/>
      <c r="HD52" s="213"/>
      <c r="HE52" s="213"/>
      <c r="HF52" s="213"/>
      <c r="HG52" s="213"/>
      <c r="HH52" s="213"/>
      <c r="HI52" s="213"/>
      <c r="HJ52" s="213"/>
      <c r="HK52" s="213"/>
      <c r="HL52" s="213"/>
      <c r="HM52" s="213"/>
      <c r="HN52" s="213"/>
      <c r="HO52" s="213"/>
      <c r="HP52" s="213"/>
      <c r="HQ52" s="213"/>
      <c r="HR52" s="213"/>
      <c r="HS52" s="213"/>
      <c r="HT52" s="213"/>
      <c r="HU52" s="213"/>
      <c r="HV52" s="213"/>
      <c r="HW52" s="213"/>
      <c r="HX52" s="213"/>
      <c r="HY52" s="213"/>
      <c r="HZ52" s="213"/>
      <c r="IA52" s="213"/>
      <c r="IB52" s="213"/>
      <c r="IC52" s="213"/>
      <c r="ID52" s="213"/>
      <c r="IE52" s="213"/>
      <c r="IF52" s="213"/>
      <c r="IG52" s="213"/>
      <c r="IH52" s="213"/>
      <c r="II52" s="213"/>
      <c r="IJ52" s="213"/>
      <c r="IK52" s="213"/>
      <c r="IL52" s="213"/>
      <c r="IM52" s="213"/>
      <c r="IN52" s="213"/>
      <c r="IO52" s="213"/>
      <c r="IP52" s="213"/>
      <c r="IQ52" s="213"/>
      <c r="IR52" s="213"/>
      <c r="IS52" s="213"/>
      <c r="IT52" s="213"/>
      <c r="IU52" s="213"/>
      <c r="IV52" s="213"/>
      <c r="IW52" s="213"/>
      <c r="IX52" s="213"/>
      <c r="IY52" s="213"/>
      <c r="IZ52" s="213"/>
      <c r="JA52" s="213"/>
      <c r="JB52" s="213"/>
      <c r="JC52" s="213"/>
      <c r="JD52" s="213"/>
      <c r="JE52" s="213"/>
      <c r="JF52" s="213"/>
      <c r="JG52" s="213"/>
      <c r="JH52" s="213"/>
      <c r="JI52" s="213"/>
      <c r="JJ52" s="213"/>
    </row>
    <row r="53" spans="1:271" ht="68.400000000000006" x14ac:dyDescent="0.4">
      <c r="A53" s="386" t="s">
        <v>466</v>
      </c>
      <c r="B53" s="347" t="s">
        <v>467</v>
      </c>
      <c r="C53" s="178" t="s">
        <v>468</v>
      </c>
      <c r="D53" s="178" t="s">
        <v>469</v>
      </c>
      <c r="E53" s="347" t="s">
        <v>470</v>
      </c>
      <c r="F53" s="178" t="s">
        <v>471</v>
      </c>
      <c r="G53" s="347" t="s">
        <v>472</v>
      </c>
      <c r="H53" s="178" t="s">
        <v>257</v>
      </c>
      <c r="I53" s="178" t="s">
        <v>376</v>
      </c>
      <c r="J53" s="348"/>
      <c r="K53" s="260">
        <v>5000</v>
      </c>
      <c r="L53" s="349"/>
      <c r="M53" s="214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  <c r="BP53" s="213"/>
      <c r="BQ53" s="213"/>
      <c r="BR53" s="213"/>
      <c r="BS53" s="213"/>
      <c r="BT53" s="213"/>
      <c r="BU53" s="213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  <c r="DB53" s="213"/>
      <c r="DC53" s="213"/>
      <c r="DD53" s="213"/>
      <c r="DE53" s="213"/>
      <c r="DF53" s="213"/>
      <c r="DG53" s="213"/>
      <c r="DH53" s="213"/>
      <c r="DI53" s="213"/>
      <c r="DJ53" s="213"/>
      <c r="DK53" s="213"/>
      <c r="DL53" s="213"/>
      <c r="DM53" s="213"/>
      <c r="DN53" s="213"/>
      <c r="DO53" s="213"/>
      <c r="DP53" s="213"/>
      <c r="DQ53" s="213"/>
      <c r="DR53" s="213"/>
      <c r="DS53" s="213"/>
      <c r="DT53" s="213"/>
      <c r="DU53" s="213"/>
      <c r="DV53" s="213"/>
      <c r="DW53" s="213"/>
      <c r="DX53" s="213"/>
      <c r="DY53" s="213"/>
      <c r="DZ53" s="213"/>
      <c r="EA53" s="213"/>
      <c r="EB53" s="213"/>
      <c r="EC53" s="213"/>
      <c r="ED53" s="213"/>
      <c r="EE53" s="213"/>
      <c r="EF53" s="213"/>
      <c r="EG53" s="213"/>
      <c r="EH53" s="213"/>
      <c r="EI53" s="213"/>
      <c r="EJ53" s="213"/>
      <c r="EK53" s="213"/>
      <c r="EL53" s="213"/>
      <c r="EM53" s="213"/>
      <c r="EN53" s="213"/>
      <c r="EO53" s="213"/>
      <c r="EP53" s="213"/>
      <c r="EQ53" s="213"/>
      <c r="ER53" s="213"/>
      <c r="ES53" s="213"/>
      <c r="ET53" s="213"/>
      <c r="EU53" s="213"/>
      <c r="EV53" s="213"/>
      <c r="EW53" s="213"/>
      <c r="EX53" s="213"/>
      <c r="EY53" s="213"/>
      <c r="EZ53" s="213"/>
      <c r="FA53" s="213"/>
      <c r="FB53" s="213"/>
      <c r="FC53" s="213"/>
      <c r="FD53" s="213"/>
      <c r="FE53" s="213"/>
      <c r="FF53" s="213"/>
      <c r="FG53" s="213"/>
      <c r="FH53" s="213"/>
      <c r="FI53" s="213"/>
      <c r="FJ53" s="213"/>
      <c r="FK53" s="213"/>
      <c r="FL53" s="213"/>
      <c r="FM53" s="213"/>
      <c r="FN53" s="213"/>
      <c r="FO53" s="213"/>
      <c r="FP53" s="213"/>
      <c r="FQ53" s="213"/>
      <c r="FR53" s="213"/>
      <c r="FS53" s="213"/>
      <c r="FT53" s="213"/>
      <c r="FU53" s="213"/>
      <c r="FV53" s="213"/>
      <c r="FW53" s="213"/>
      <c r="FX53" s="213"/>
      <c r="FY53" s="213"/>
      <c r="FZ53" s="213"/>
      <c r="GA53" s="213"/>
      <c r="GB53" s="213"/>
      <c r="GC53" s="213"/>
      <c r="GD53" s="213"/>
      <c r="GE53" s="213"/>
      <c r="GF53" s="213"/>
      <c r="GG53" s="213"/>
      <c r="GH53" s="213"/>
      <c r="GI53" s="213"/>
      <c r="GJ53" s="213"/>
      <c r="GK53" s="213"/>
      <c r="GL53" s="213"/>
      <c r="GM53" s="213"/>
      <c r="GN53" s="213"/>
      <c r="GO53" s="213"/>
      <c r="GP53" s="213"/>
      <c r="GQ53" s="213"/>
      <c r="GR53" s="213"/>
      <c r="GS53" s="213"/>
      <c r="GT53" s="213"/>
      <c r="GU53" s="213"/>
      <c r="GV53" s="213"/>
      <c r="GW53" s="213"/>
      <c r="GX53" s="213"/>
      <c r="GY53" s="213"/>
      <c r="GZ53" s="213"/>
      <c r="HA53" s="213"/>
      <c r="HB53" s="213"/>
      <c r="HC53" s="213"/>
      <c r="HD53" s="213"/>
      <c r="HE53" s="213"/>
      <c r="HF53" s="213"/>
      <c r="HG53" s="213"/>
      <c r="HH53" s="213"/>
      <c r="HI53" s="213"/>
      <c r="HJ53" s="213"/>
      <c r="HK53" s="213"/>
      <c r="HL53" s="213"/>
      <c r="HM53" s="213"/>
      <c r="HN53" s="213"/>
      <c r="HO53" s="213"/>
      <c r="HP53" s="213"/>
      <c r="HQ53" s="213"/>
      <c r="HR53" s="213"/>
      <c r="HS53" s="213"/>
      <c r="HT53" s="213"/>
      <c r="HU53" s="213"/>
      <c r="HV53" s="213"/>
      <c r="HW53" s="213"/>
      <c r="HX53" s="213"/>
      <c r="HY53" s="213"/>
      <c r="HZ53" s="213"/>
      <c r="IA53" s="213"/>
      <c r="IB53" s="213"/>
      <c r="IC53" s="213"/>
      <c r="ID53" s="213"/>
      <c r="IE53" s="213"/>
      <c r="IF53" s="213"/>
      <c r="IG53" s="213"/>
      <c r="IH53" s="213"/>
      <c r="II53" s="213"/>
      <c r="IJ53" s="213"/>
      <c r="IK53" s="213"/>
      <c r="IL53" s="213"/>
      <c r="IM53" s="213"/>
      <c r="IN53" s="213"/>
      <c r="IO53" s="213"/>
      <c r="IP53" s="213"/>
      <c r="IQ53" s="213"/>
      <c r="IR53" s="213"/>
      <c r="IS53" s="213"/>
      <c r="IT53" s="213"/>
      <c r="IU53" s="213"/>
      <c r="IV53" s="213"/>
      <c r="IW53" s="213"/>
      <c r="IX53" s="213"/>
      <c r="IY53" s="213"/>
      <c r="IZ53" s="213"/>
      <c r="JA53" s="213"/>
      <c r="JB53" s="213"/>
      <c r="JC53" s="213"/>
      <c r="JD53" s="213"/>
      <c r="JE53" s="213"/>
      <c r="JF53" s="213"/>
      <c r="JG53" s="213"/>
      <c r="JH53" s="213"/>
      <c r="JI53" s="213"/>
      <c r="JJ53" s="213"/>
    </row>
    <row r="54" spans="1:271" ht="91.8" thickBot="1" x14ac:dyDescent="0.45">
      <c r="A54" s="387"/>
      <c r="B54" s="352" t="s">
        <v>473</v>
      </c>
      <c r="C54" s="191" t="s">
        <v>267</v>
      </c>
      <c r="D54" s="191" t="s">
        <v>474</v>
      </c>
      <c r="E54" s="352" t="s">
        <v>475</v>
      </c>
      <c r="F54" s="191" t="s">
        <v>476</v>
      </c>
      <c r="G54" s="352" t="s">
        <v>477</v>
      </c>
      <c r="H54" s="191" t="s">
        <v>257</v>
      </c>
      <c r="I54" s="191" t="s">
        <v>258</v>
      </c>
      <c r="J54" s="353"/>
      <c r="K54" s="354"/>
      <c r="L54" s="355"/>
      <c r="M54" s="356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  <c r="BI54" s="213"/>
      <c r="BJ54" s="213"/>
      <c r="BK54" s="213"/>
      <c r="BL54" s="213"/>
      <c r="BM54" s="213"/>
      <c r="BN54" s="213"/>
      <c r="BO54" s="213"/>
      <c r="BP54" s="213"/>
      <c r="BQ54" s="213"/>
      <c r="BR54" s="213"/>
      <c r="BS54" s="213"/>
      <c r="BT54" s="213"/>
      <c r="BU54" s="213"/>
      <c r="BV54" s="213"/>
      <c r="BW54" s="213"/>
      <c r="BX54" s="213"/>
      <c r="BY54" s="213"/>
      <c r="BZ54" s="213"/>
      <c r="CA54" s="213"/>
      <c r="CB54" s="213"/>
      <c r="CC54" s="213"/>
      <c r="CD54" s="213"/>
      <c r="CE54" s="213"/>
      <c r="CF54" s="213"/>
      <c r="CG54" s="213"/>
      <c r="CH54" s="213"/>
      <c r="CI54" s="213"/>
      <c r="CJ54" s="213"/>
      <c r="CK54" s="213"/>
      <c r="CL54" s="213"/>
      <c r="CM54" s="213"/>
      <c r="CN54" s="213"/>
      <c r="CO54" s="213"/>
      <c r="CP54" s="213"/>
      <c r="CQ54" s="213"/>
      <c r="CR54" s="213"/>
      <c r="CS54" s="213"/>
      <c r="CT54" s="213"/>
      <c r="CU54" s="213"/>
      <c r="CV54" s="213"/>
      <c r="CW54" s="213"/>
      <c r="CX54" s="213"/>
      <c r="CY54" s="213"/>
      <c r="CZ54" s="213"/>
      <c r="DA54" s="213"/>
      <c r="DB54" s="213"/>
      <c r="DC54" s="213"/>
      <c r="DD54" s="213"/>
      <c r="DE54" s="213"/>
      <c r="DF54" s="213"/>
      <c r="DG54" s="213"/>
      <c r="DH54" s="213"/>
      <c r="DI54" s="213"/>
      <c r="DJ54" s="213"/>
      <c r="DK54" s="213"/>
      <c r="DL54" s="213"/>
      <c r="DM54" s="213"/>
      <c r="DN54" s="213"/>
      <c r="DO54" s="213"/>
      <c r="DP54" s="213"/>
      <c r="DQ54" s="213"/>
      <c r="DR54" s="213"/>
      <c r="DS54" s="213"/>
      <c r="DT54" s="213"/>
      <c r="DU54" s="213"/>
      <c r="DV54" s="213"/>
      <c r="DW54" s="213"/>
      <c r="DX54" s="213"/>
      <c r="DY54" s="213"/>
      <c r="DZ54" s="213"/>
      <c r="EA54" s="213"/>
      <c r="EB54" s="213"/>
      <c r="EC54" s="213"/>
      <c r="ED54" s="213"/>
      <c r="EE54" s="213"/>
      <c r="EF54" s="213"/>
      <c r="EG54" s="213"/>
      <c r="EH54" s="213"/>
      <c r="EI54" s="213"/>
      <c r="EJ54" s="213"/>
      <c r="EK54" s="213"/>
      <c r="EL54" s="213"/>
      <c r="EM54" s="213"/>
      <c r="EN54" s="213"/>
      <c r="EO54" s="213"/>
      <c r="EP54" s="213"/>
      <c r="EQ54" s="213"/>
      <c r="ER54" s="213"/>
      <c r="ES54" s="213"/>
      <c r="ET54" s="213"/>
      <c r="EU54" s="213"/>
      <c r="EV54" s="213"/>
      <c r="EW54" s="213"/>
      <c r="EX54" s="213"/>
      <c r="EY54" s="213"/>
      <c r="EZ54" s="213"/>
      <c r="FA54" s="213"/>
      <c r="FB54" s="213"/>
      <c r="FC54" s="213"/>
      <c r="FD54" s="213"/>
      <c r="FE54" s="213"/>
      <c r="FF54" s="213"/>
      <c r="FG54" s="213"/>
      <c r="FH54" s="213"/>
      <c r="FI54" s="213"/>
      <c r="FJ54" s="213"/>
      <c r="FK54" s="213"/>
      <c r="FL54" s="213"/>
      <c r="FM54" s="213"/>
      <c r="FN54" s="213"/>
      <c r="FO54" s="213"/>
      <c r="FP54" s="213"/>
      <c r="FQ54" s="213"/>
      <c r="FR54" s="213"/>
      <c r="FS54" s="213"/>
      <c r="FT54" s="213"/>
      <c r="FU54" s="213"/>
      <c r="FV54" s="213"/>
      <c r="FW54" s="213"/>
      <c r="FX54" s="213"/>
      <c r="FY54" s="213"/>
      <c r="FZ54" s="213"/>
      <c r="GA54" s="213"/>
      <c r="GB54" s="213"/>
      <c r="GC54" s="213"/>
      <c r="GD54" s="213"/>
      <c r="GE54" s="213"/>
      <c r="GF54" s="213"/>
      <c r="GG54" s="213"/>
      <c r="GH54" s="213"/>
      <c r="GI54" s="213"/>
      <c r="GJ54" s="213"/>
      <c r="GK54" s="213"/>
      <c r="GL54" s="213"/>
      <c r="GM54" s="213"/>
      <c r="GN54" s="213"/>
      <c r="GO54" s="213"/>
      <c r="GP54" s="213"/>
      <c r="GQ54" s="213"/>
      <c r="GR54" s="213"/>
      <c r="GS54" s="213"/>
      <c r="GT54" s="213"/>
      <c r="GU54" s="213"/>
      <c r="GV54" s="213"/>
      <c r="GW54" s="213"/>
      <c r="GX54" s="213"/>
      <c r="GY54" s="213"/>
      <c r="GZ54" s="213"/>
      <c r="HA54" s="213"/>
      <c r="HB54" s="213"/>
      <c r="HC54" s="213"/>
      <c r="HD54" s="213"/>
      <c r="HE54" s="213"/>
      <c r="HF54" s="213"/>
      <c r="HG54" s="213"/>
      <c r="HH54" s="213"/>
      <c r="HI54" s="213"/>
      <c r="HJ54" s="213"/>
      <c r="HK54" s="213"/>
      <c r="HL54" s="213"/>
      <c r="HM54" s="213"/>
      <c r="HN54" s="213"/>
      <c r="HO54" s="213"/>
      <c r="HP54" s="213"/>
      <c r="HQ54" s="213"/>
      <c r="HR54" s="213"/>
      <c r="HS54" s="213"/>
      <c r="HT54" s="213"/>
      <c r="HU54" s="213"/>
      <c r="HV54" s="213"/>
      <c r="HW54" s="213"/>
      <c r="HX54" s="213"/>
      <c r="HY54" s="213"/>
      <c r="HZ54" s="213"/>
      <c r="IA54" s="213"/>
      <c r="IB54" s="213"/>
      <c r="IC54" s="213"/>
      <c r="ID54" s="213"/>
      <c r="IE54" s="213"/>
      <c r="IF54" s="213"/>
      <c r="IG54" s="213"/>
      <c r="IH54" s="213"/>
      <c r="II54" s="213"/>
      <c r="IJ54" s="213"/>
      <c r="IK54" s="213"/>
      <c r="IL54" s="213"/>
      <c r="IM54" s="213"/>
      <c r="IN54" s="213"/>
      <c r="IO54" s="213"/>
      <c r="IP54" s="213"/>
      <c r="IQ54" s="213"/>
      <c r="IR54" s="213"/>
      <c r="IS54" s="213"/>
      <c r="IT54" s="213"/>
      <c r="IU54" s="213"/>
      <c r="IV54" s="213"/>
      <c r="IW54" s="213"/>
      <c r="IX54" s="213"/>
      <c r="IY54" s="213"/>
      <c r="IZ54" s="213"/>
      <c r="JA54" s="213"/>
      <c r="JB54" s="213"/>
      <c r="JC54" s="213"/>
      <c r="JD54" s="213"/>
      <c r="JE54" s="213"/>
      <c r="JF54" s="213"/>
      <c r="JG54" s="213"/>
      <c r="JH54" s="213"/>
      <c r="JI54" s="213"/>
      <c r="JJ54" s="213"/>
    </row>
    <row r="55" spans="1:271" ht="25.8" thickBot="1" x14ac:dyDescent="0.5">
      <c r="K55" s="357">
        <f>SUM(K11:K54)</f>
        <v>844200</v>
      </c>
      <c r="L55" s="358">
        <f>SUM(L11:L54)</f>
        <v>0</v>
      </c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  <c r="BI55" s="213"/>
      <c r="BJ55" s="213"/>
      <c r="BK55" s="213"/>
      <c r="BL55" s="213"/>
      <c r="BM55" s="213"/>
      <c r="BN55" s="213"/>
      <c r="BO55" s="213"/>
      <c r="BP55" s="213"/>
      <c r="BQ55" s="213"/>
      <c r="BR55" s="213"/>
      <c r="BS55" s="213"/>
      <c r="BT55" s="213"/>
      <c r="BU55" s="213"/>
      <c r="BV55" s="213"/>
      <c r="BW55" s="213"/>
      <c r="BX55" s="213"/>
      <c r="BY55" s="213"/>
      <c r="BZ55" s="213"/>
      <c r="CA55" s="213"/>
      <c r="CB55" s="213"/>
      <c r="CC55" s="213"/>
      <c r="CD55" s="213"/>
      <c r="CE55" s="213"/>
      <c r="CF55" s="213"/>
      <c r="CG55" s="213"/>
      <c r="CH55" s="213"/>
      <c r="CI55" s="213"/>
      <c r="CJ55" s="213"/>
      <c r="CK55" s="213"/>
      <c r="CL55" s="213"/>
      <c r="CM55" s="213"/>
      <c r="CN55" s="213"/>
      <c r="CO55" s="213"/>
      <c r="CP55" s="213"/>
      <c r="CQ55" s="213"/>
      <c r="CR55" s="213"/>
      <c r="CS55" s="213"/>
      <c r="CT55" s="213"/>
      <c r="CU55" s="213"/>
      <c r="CV55" s="213"/>
      <c r="CW55" s="213"/>
      <c r="CX55" s="213"/>
      <c r="CY55" s="213"/>
      <c r="CZ55" s="213"/>
      <c r="DA55" s="213"/>
      <c r="DB55" s="213"/>
      <c r="DC55" s="213"/>
      <c r="DD55" s="213"/>
      <c r="DE55" s="213"/>
      <c r="DF55" s="213"/>
      <c r="DG55" s="213"/>
      <c r="DH55" s="213"/>
      <c r="DI55" s="213"/>
      <c r="DJ55" s="213"/>
      <c r="DK55" s="213"/>
      <c r="DL55" s="213"/>
      <c r="DM55" s="213"/>
      <c r="DN55" s="213"/>
      <c r="DO55" s="213"/>
      <c r="DP55" s="213"/>
      <c r="DQ55" s="213"/>
      <c r="DR55" s="213"/>
      <c r="DS55" s="213"/>
      <c r="DT55" s="213"/>
      <c r="DU55" s="213"/>
      <c r="DV55" s="213"/>
      <c r="DW55" s="213"/>
      <c r="DX55" s="213"/>
      <c r="DY55" s="213"/>
      <c r="DZ55" s="213"/>
      <c r="EA55" s="213"/>
      <c r="EB55" s="213"/>
      <c r="EC55" s="213"/>
      <c r="ED55" s="213"/>
      <c r="EE55" s="213"/>
      <c r="EF55" s="213"/>
      <c r="EG55" s="213"/>
      <c r="EH55" s="213"/>
      <c r="EI55" s="213"/>
      <c r="EJ55" s="213"/>
      <c r="EK55" s="213"/>
      <c r="EL55" s="213"/>
      <c r="EM55" s="213"/>
      <c r="EN55" s="213"/>
      <c r="EO55" s="213"/>
      <c r="EP55" s="213"/>
      <c r="EQ55" s="213"/>
      <c r="ER55" s="213"/>
      <c r="ES55" s="213"/>
      <c r="ET55" s="213"/>
      <c r="EU55" s="213"/>
      <c r="EV55" s="213"/>
      <c r="EW55" s="213"/>
      <c r="EX55" s="213"/>
      <c r="EY55" s="213"/>
      <c r="EZ55" s="213"/>
      <c r="FA55" s="213"/>
      <c r="FB55" s="213"/>
      <c r="FC55" s="213"/>
      <c r="FD55" s="213"/>
      <c r="FE55" s="213"/>
      <c r="FF55" s="213"/>
      <c r="FG55" s="213"/>
      <c r="FH55" s="213"/>
      <c r="FI55" s="213"/>
      <c r="FJ55" s="213"/>
      <c r="FK55" s="213"/>
      <c r="FL55" s="213"/>
      <c r="FM55" s="213"/>
      <c r="FN55" s="213"/>
      <c r="FO55" s="213"/>
      <c r="FP55" s="213"/>
      <c r="FQ55" s="213"/>
      <c r="FR55" s="213"/>
      <c r="FS55" s="213"/>
      <c r="FT55" s="213"/>
      <c r="FU55" s="213"/>
      <c r="FV55" s="213"/>
      <c r="FW55" s="213"/>
      <c r="FX55" s="213"/>
      <c r="FY55" s="213"/>
      <c r="FZ55" s="213"/>
      <c r="GA55" s="213"/>
      <c r="GB55" s="213"/>
      <c r="GC55" s="213"/>
      <c r="GD55" s="213"/>
      <c r="GE55" s="213"/>
      <c r="GF55" s="213"/>
      <c r="GG55" s="213"/>
      <c r="GH55" s="213"/>
      <c r="GI55" s="213"/>
      <c r="GJ55" s="213"/>
      <c r="GK55" s="213"/>
      <c r="GL55" s="213"/>
      <c r="GM55" s="213"/>
      <c r="GN55" s="213"/>
      <c r="GO55" s="213"/>
      <c r="GP55" s="213"/>
      <c r="GQ55" s="213"/>
      <c r="GR55" s="213"/>
      <c r="GS55" s="213"/>
      <c r="GT55" s="213"/>
      <c r="GU55" s="213"/>
      <c r="GV55" s="213"/>
      <c r="GW55" s="213"/>
      <c r="GX55" s="213"/>
      <c r="GY55" s="213"/>
      <c r="GZ55" s="213"/>
      <c r="HA55" s="213"/>
      <c r="HB55" s="213"/>
      <c r="HC55" s="213"/>
      <c r="HD55" s="213"/>
      <c r="HE55" s="213"/>
      <c r="HF55" s="213"/>
      <c r="HG55" s="213"/>
      <c r="HH55" s="213"/>
      <c r="HI55" s="213"/>
      <c r="HJ55" s="213"/>
      <c r="HK55" s="213"/>
      <c r="HL55" s="213"/>
      <c r="HM55" s="213"/>
      <c r="HN55" s="213"/>
      <c r="HO55" s="213"/>
      <c r="HP55" s="213"/>
      <c r="HQ55" s="213"/>
      <c r="HR55" s="213"/>
      <c r="HS55" s="213"/>
      <c r="HT55" s="213"/>
      <c r="HU55" s="213"/>
      <c r="HV55" s="213"/>
      <c r="HW55" s="213"/>
      <c r="HX55" s="213"/>
      <c r="HY55" s="213"/>
      <c r="HZ55" s="213"/>
      <c r="IA55" s="213"/>
      <c r="IB55" s="213"/>
      <c r="IC55" s="213"/>
      <c r="ID55" s="213"/>
      <c r="IE55" s="213"/>
      <c r="IF55" s="213"/>
      <c r="IG55" s="213"/>
      <c r="IH55" s="213"/>
      <c r="II55" s="213"/>
      <c r="IJ55" s="213"/>
      <c r="IK55" s="213"/>
      <c r="IL55" s="213"/>
      <c r="IM55" s="213"/>
      <c r="IN55" s="213"/>
      <c r="IO55" s="213"/>
      <c r="IP55" s="213"/>
      <c r="IQ55" s="213"/>
      <c r="IR55" s="213"/>
      <c r="IS55" s="213"/>
      <c r="IT55" s="213"/>
      <c r="IU55" s="213"/>
      <c r="IV55" s="213"/>
      <c r="IW55" s="213"/>
      <c r="IX55" s="213"/>
      <c r="IY55" s="213"/>
      <c r="IZ55" s="213"/>
      <c r="JA55" s="213"/>
      <c r="JB55" s="213"/>
      <c r="JC55" s="213"/>
      <c r="JD55" s="213"/>
      <c r="JE55" s="213"/>
      <c r="JF55" s="213"/>
      <c r="JG55" s="213"/>
      <c r="JH55" s="213"/>
      <c r="JI55" s="213"/>
      <c r="JJ55" s="213"/>
      <c r="JK55" s="213"/>
    </row>
    <row r="56" spans="1:271" x14ac:dyDescent="0.4">
      <c r="L56" s="172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  <c r="BI56" s="213"/>
      <c r="BJ56" s="213"/>
      <c r="BK56" s="213"/>
      <c r="BL56" s="213"/>
      <c r="BM56" s="213"/>
      <c r="BN56" s="213"/>
      <c r="BO56" s="213"/>
      <c r="BP56" s="213"/>
      <c r="BQ56" s="213"/>
      <c r="BR56" s="213"/>
      <c r="BS56" s="213"/>
      <c r="BT56" s="213"/>
      <c r="BU56" s="213"/>
      <c r="BV56" s="213"/>
      <c r="BW56" s="213"/>
      <c r="BX56" s="213"/>
      <c r="BY56" s="213"/>
      <c r="BZ56" s="213"/>
      <c r="CA56" s="213"/>
      <c r="CB56" s="213"/>
      <c r="CC56" s="213"/>
      <c r="CD56" s="213"/>
      <c r="CE56" s="213"/>
      <c r="CF56" s="213"/>
      <c r="CG56" s="213"/>
      <c r="CH56" s="213"/>
      <c r="CI56" s="213"/>
      <c r="CJ56" s="213"/>
      <c r="CK56" s="213"/>
      <c r="CL56" s="213"/>
      <c r="CM56" s="213"/>
      <c r="CN56" s="213"/>
      <c r="CO56" s="213"/>
      <c r="CP56" s="213"/>
      <c r="CQ56" s="213"/>
      <c r="CR56" s="213"/>
      <c r="CS56" s="213"/>
      <c r="CT56" s="213"/>
      <c r="CU56" s="213"/>
      <c r="CV56" s="213"/>
      <c r="CW56" s="213"/>
      <c r="CX56" s="213"/>
      <c r="CY56" s="213"/>
      <c r="CZ56" s="213"/>
      <c r="DA56" s="213"/>
      <c r="DB56" s="213"/>
      <c r="DC56" s="213"/>
      <c r="DD56" s="213"/>
      <c r="DE56" s="213"/>
      <c r="DF56" s="213"/>
      <c r="DG56" s="213"/>
      <c r="DH56" s="213"/>
      <c r="DI56" s="213"/>
      <c r="DJ56" s="213"/>
      <c r="DK56" s="213"/>
      <c r="DL56" s="213"/>
      <c r="DM56" s="213"/>
      <c r="DN56" s="213"/>
      <c r="DO56" s="213"/>
      <c r="DP56" s="213"/>
      <c r="DQ56" s="213"/>
      <c r="DR56" s="213"/>
      <c r="DS56" s="213"/>
      <c r="DT56" s="213"/>
      <c r="DU56" s="213"/>
      <c r="DV56" s="213"/>
      <c r="DW56" s="213"/>
      <c r="DX56" s="213"/>
      <c r="DY56" s="213"/>
      <c r="DZ56" s="213"/>
      <c r="EA56" s="213"/>
      <c r="EB56" s="213"/>
      <c r="EC56" s="213"/>
      <c r="ED56" s="213"/>
      <c r="EE56" s="213"/>
      <c r="EF56" s="213"/>
      <c r="EG56" s="213"/>
      <c r="EH56" s="213"/>
      <c r="EI56" s="213"/>
      <c r="EJ56" s="213"/>
      <c r="EK56" s="213"/>
      <c r="EL56" s="213"/>
      <c r="EM56" s="213"/>
      <c r="EN56" s="213"/>
      <c r="EO56" s="213"/>
      <c r="EP56" s="213"/>
      <c r="EQ56" s="213"/>
      <c r="ER56" s="213"/>
      <c r="ES56" s="213"/>
      <c r="ET56" s="213"/>
      <c r="EU56" s="213"/>
      <c r="EV56" s="213"/>
      <c r="EW56" s="213"/>
      <c r="EX56" s="213"/>
      <c r="EY56" s="213"/>
      <c r="EZ56" s="213"/>
      <c r="FA56" s="213"/>
      <c r="FB56" s="213"/>
      <c r="FC56" s="213"/>
      <c r="FD56" s="213"/>
      <c r="FE56" s="213"/>
      <c r="FF56" s="213"/>
      <c r="FG56" s="213"/>
      <c r="FH56" s="213"/>
      <c r="FI56" s="213"/>
      <c r="FJ56" s="213"/>
      <c r="FK56" s="213"/>
      <c r="FL56" s="213"/>
      <c r="FM56" s="213"/>
      <c r="FN56" s="213"/>
      <c r="FO56" s="213"/>
      <c r="FP56" s="213"/>
      <c r="FQ56" s="213"/>
      <c r="FR56" s="213"/>
      <c r="FS56" s="213"/>
      <c r="FT56" s="213"/>
      <c r="FU56" s="213"/>
      <c r="FV56" s="213"/>
      <c r="FW56" s="213"/>
      <c r="FX56" s="213"/>
      <c r="FY56" s="213"/>
      <c r="FZ56" s="213"/>
      <c r="GA56" s="213"/>
      <c r="GB56" s="213"/>
      <c r="GC56" s="213"/>
      <c r="GD56" s="213"/>
      <c r="GE56" s="213"/>
      <c r="GF56" s="213"/>
      <c r="GG56" s="213"/>
      <c r="GH56" s="213"/>
      <c r="GI56" s="213"/>
      <c r="GJ56" s="213"/>
      <c r="GK56" s="213"/>
      <c r="GL56" s="213"/>
      <c r="GM56" s="213"/>
      <c r="GN56" s="213"/>
      <c r="GO56" s="213"/>
      <c r="GP56" s="213"/>
      <c r="GQ56" s="213"/>
      <c r="GR56" s="213"/>
      <c r="GS56" s="213"/>
      <c r="GT56" s="213"/>
      <c r="GU56" s="213"/>
      <c r="GV56" s="213"/>
      <c r="GW56" s="213"/>
      <c r="GX56" s="213"/>
      <c r="GY56" s="213"/>
      <c r="GZ56" s="213"/>
      <c r="HA56" s="213"/>
      <c r="HB56" s="213"/>
      <c r="HC56" s="213"/>
      <c r="HD56" s="213"/>
      <c r="HE56" s="213"/>
      <c r="HF56" s="213"/>
      <c r="HG56" s="213"/>
      <c r="HH56" s="213"/>
      <c r="HI56" s="213"/>
      <c r="HJ56" s="213"/>
      <c r="HK56" s="213"/>
      <c r="HL56" s="213"/>
      <c r="HM56" s="213"/>
      <c r="HN56" s="213"/>
      <c r="HO56" s="213"/>
      <c r="HP56" s="213"/>
      <c r="HQ56" s="213"/>
      <c r="HR56" s="213"/>
      <c r="HS56" s="213"/>
      <c r="HT56" s="213"/>
      <c r="HU56" s="213"/>
      <c r="HV56" s="213"/>
      <c r="HW56" s="213"/>
      <c r="HX56" s="213"/>
      <c r="HY56" s="213"/>
      <c r="HZ56" s="213"/>
      <c r="IA56" s="213"/>
      <c r="IB56" s="213"/>
      <c r="IC56" s="213"/>
      <c r="ID56" s="213"/>
      <c r="IE56" s="213"/>
      <c r="IF56" s="213"/>
      <c r="IG56" s="213"/>
      <c r="IH56" s="213"/>
      <c r="II56" s="213"/>
      <c r="IJ56" s="213"/>
      <c r="IK56" s="213"/>
      <c r="IL56" s="213"/>
      <c r="IM56" s="213"/>
      <c r="IN56" s="213"/>
      <c r="IO56" s="213"/>
      <c r="IP56" s="213"/>
      <c r="IQ56" s="213"/>
      <c r="IR56" s="213"/>
      <c r="IS56" s="213"/>
      <c r="IT56" s="213"/>
      <c r="IU56" s="213"/>
      <c r="IV56" s="213"/>
      <c r="IW56" s="213"/>
      <c r="IX56" s="213"/>
      <c r="IY56" s="213"/>
      <c r="IZ56" s="213"/>
      <c r="JA56" s="213"/>
      <c r="JB56" s="213"/>
      <c r="JC56" s="213"/>
      <c r="JD56" s="213"/>
      <c r="JE56" s="213"/>
      <c r="JF56" s="213"/>
      <c r="JG56" s="213"/>
      <c r="JH56" s="213"/>
      <c r="JI56" s="213"/>
      <c r="JJ56" s="213"/>
      <c r="JK56" s="213"/>
    </row>
    <row r="57" spans="1:271" x14ac:dyDescent="0.4">
      <c r="L57" s="172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  <c r="HQ57" s="213"/>
      <c r="HR57" s="213"/>
      <c r="HS57" s="213"/>
      <c r="HT57" s="213"/>
      <c r="HU57" s="213"/>
      <c r="HV57" s="213"/>
      <c r="HW57" s="213"/>
      <c r="HX57" s="213"/>
      <c r="HY57" s="213"/>
      <c r="HZ57" s="213"/>
      <c r="IA57" s="213"/>
      <c r="IB57" s="213"/>
      <c r="IC57" s="213"/>
      <c r="ID57" s="213"/>
      <c r="IE57" s="213"/>
      <c r="IF57" s="213"/>
      <c r="IG57" s="213"/>
      <c r="IH57" s="213"/>
      <c r="II57" s="213"/>
      <c r="IJ57" s="213"/>
      <c r="IK57" s="213"/>
      <c r="IL57" s="213"/>
      <c r="IM57" s="213"/>
      <c r="IN57" s="213"/>
      <c r="IO57" s="213"/>
      <c r="IP57" s="213"/>
      <c r="IQ57" s="213"/>
      <c r="IR57" s="213"/>
      <c r="IS57" s="213"/>
      <c r="IT57" s="213"/>
      <c r="IU57" s="213"/>
      <c r="IV57" s="213"/>
      <c r="IW57" s="213"/>
      <c r="IX57" s="213"/>
      <c r="IY57" s="213"/>
      <c r="IZ57" s="213"/>
      <c r="JA57" s="213"/>
      <c r="JB57" s="213"/>
      <c r="JC57" s="213"/>
      <c r="JD57" s="213"/>
      <c r="JE57" s="213"/>
      <c r="JF57" s="213"/>
      <c r="JG57" s="213"/>
      <c r="JH57" s="213"/>
      <c r="JI57" s="213"/>
      <c r="JJ57" s="213"/>
      <c r="JK57" s="213"/>
    </row>
    <row r="58" spans="1:271" x14ac:dyDescent="0.4">
      <c r="L58" s="172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  <c r="BI58" s="213"/>
      <c r="BJ58" s="213"/>
      <c r="BK58" s="213"/>
      <c r="BL58" s="213"/>
      <c r="BM58" s="213"/>
      <c r="BN58" s="213"/>
      <c r="BO58" s="213"/>
      <c r="BP58" s="213"/>
      <c r="BQ58" s="213"/>
      <c r="BR58" s="213"/>
      <c r="BS58" s="213"/>
      <c r="BT58" s="213"/>
      <c r="BU58" s="213"/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3"/>
      <c r="CL58" s="213"/>
      <c r="CM58" s="213"/>
      <c r="CN58" s="213"/>
      <c r="CO58" s="213"/>
      <c r="CP58" s="213"/>
      <c r="CQ58" s="213"/>
      <c r="CR58" s="213"/>
      <c r="CS58" s="213"/>
      <c r="CT58" s="213"/>
      <c r="CU58" s="213"/>
      <c r="CV58" s="213"/>
      <c r="CW58" s="213"/>
      <c r="CX58" s="213"/>
      <c r="CY58" s="213"/>
      <c r="CZ58" s="213"/>
      <c r="DA58" s="213"/>
      <c r="DB58" s="213"/>
      <c r="DC58" s="213"/>
      <c r="DD58" s="213"/>
      <c r="DE58" s="213"/>
      <c r="DF58" s="213"/>
      <c r="DG58" s="213"/>
      <c r="DH58" s="213"/>
      <c r="DI58" s="213"/>
      <c r="DJ58" s="213"/>
      <c r="DK58" s="213"/>
      <c r="DL58" s="213"/>
      <c r="DM58" s="213"/>
      <c r="DN58" s="213"/>
      <c r="DO58" s="213"/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3"/>
      <c r="EH58" s="213"/>
      <c r="EI58" s="213"/>
      <c r="EJ58" s="213"/>
      <c r="EK58" s="213"/>
      <c r="EL58" s="213"/>
      <c r="EM58" s="213"/>
      <c r="EN58" s="213"/>
      <c r="EO58" s="213"/>
      <c r="EP58" s="213"/>
      <c r="EQ58" s="213"/>
      <c r="ER58" s="213"/>
      <c r="ES58" s="213"/>
      <c r="ET58" s="213"/>
      <c r="EU58" s="213"/>
      <c r="EV58" s="213"/>
      <c r="EW58" s="213"/>
      <c r="EX58" s="213"/>
      <c r="EY58" s="213"/>
      <c r="EZ58" s="213"/>
      <c r="FA58" s="213"/>
      <c r="FB58" s="213"/>
      <c r="FC58" s="213"/>
      <c r="FD58" s="213"/>
      <c r="FE58" s="213"/>
      <c r="FF58" s="213"/>
      <c r="FG58" s="213"/>
      <c r="FH58" s="213"/>
      <c r="FI58" s="213"/>
      <c r="FJ58" s="213"/>
      <c r="FK58" s="213"/>
      <c r="FL58" s="213"/>
      <c r="FM58" s="213"/>
      <c r="FN58" s="213"/>
      <c r="FO58" s="213"/>
      <c r="FP58" s="213"/>
      <c r="FQ58" s="213"/>
      <c r="FR58" s="213"/>
      <c r="FS58" s="213"/>
      <c r="FT58" s="213"/>
      <c r="FU58" s="213"/>
      <c r="FV58" s="213"/>
      <c r="FW58" s="213"/>
      <c r="FX58" s="213"/>
      <c r="FY58" s="213"/>
      <c r="FZ58" s="213"/>
      <c r="GA58" s="213"/>
      <c r="GB58" s="213"/>
      <c r="GC58" s="213"/>
      <c r="GD58" s="213"/>
      <c r="GE58" s="213"/>
      <c r="GF58" s="213"/>
      <c r="GG58" s="213"/>
      <c r="GH58" s="213"/>
      <c r="GI58" s="213"/>
      <c r="GJ58" s="213"/>
      <c r="GK58" s="213"/>
      <c r="GL58" s="213"/>
      <c r="GM58" s="213"/>
      <c r="GN58" s="213"/>
      <c r="GO58" s="213"/>
      <c r="GP58" s="213"/>
      <c r="GQ58" s="213"/>
      <c r="GR58" s="213"/>
      <c r="GS58" s="213"/>
      <c r="GT58" s="213"/>
      <c r="GU58" s="213"/>
      <c r="GV58" s="213"/>
      <c r="GW58" s="213"/>
      <c r="GX58" s="213"/>
      <c r="GY58" s="213"/>
      <c r="GZ58" s="213"/>
      <c r="HA58" s="213"/>
      <c r="HB58" s="213"/>
      <c r="HC58" s="213"/>
      <c r="HD58" s="213"/>
      <c r="HE58" s="213"/>
      <c r="HF58" s="213"/>
      <c r="HG58" s="213"/>
      <c r="HH58" s="213"/>
      <c r="HI58" s="213"/>
      <c r="HJ58" s="213"/>
      <c r="HK58" s="213"/>
      <c r="HL58" s="213"/>
      <c r="HM58" s="213"/>
      <c r="HN58" s="213"/>
      <c r="HO58" s="213"/>
      <c r="HP58" s="213"/>
      <c r="HQ58" s="213"/>
      <c r="HR58" s="213"/>
      <c r="HS58" s="213"/>
      <c r="HT58" s="213"/>
      <c r="HU58" s="213"/>
      <c r="HV58" s="213"/>
      <c r="HW58" s="213"/>
      <c r="HX58" s="213"/>
      <c r="HY58" s="213"/>
      <c r="HZ58" s="213"/>
      <c r="IA58" s="213"/>
      <c r="IB58" s="213"/>
      <c r="IC58" s="213"/>
      <c r="ID58" s="213"/>
      <c r="IE58" s="213"/>
      <c r="IF58" s="213"/>
      <c r="IG58" s="213"/>
      <c r="IH58" s="213"/>
      <c r="II58" s="213"/>
      <c r="IJ58" s="213"/>
      <c r="IK58" s="213"/>
      <c r="IL58" s="213"/>
      <c r="IM58" s="213"/>
      <c r="IN58" s="213"/>
      <c r="IO58" s="213"/>
      <c r="IP58" s="213"/>
      <c r="IQ58" s="213"/>
      <c r="IR58" s="213"/>
      <c r="IS58" s="213"/>
      <c r="IT58" s="213"/>
      <c r="IU58" s="213"/>
      <c r="IV58" s="213"/>
      <c r="IW58" s="213"/>
      <c r="IX58" s="213"/>
      <c r="IY58" s="213"/>
      <c r="IZ58" s="213"/>
      <c r="JA58" s="213"/>
      <c r="JB58" s="213"/>
      <c r="JC58" s="213"/>
      <c r="JD58" s="213"/>
      <c r="JE58" s="213"/>
      <c r="JF58" s="213"/>
      <c r="JG58" s="213"/>
      <c r="JH58" s="213"/>
      <c r="JI58" s="213"/>
      <c r="JJ58" s="213"/>
      <c r="JK58" s="213"/>
    </row>
    <row r="59" spans="1:271" x14ac:dyDescent="0.4">
      <c r="L59" s="172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  <c r="BI59" s="213"/>
      <c r="BJ59" s="213"/>
      <c r="BK59" s="213"/>
      <c r="BL59" s="213"/>
      <c r="BM59" s="213"/>
      <c r="BN59" s="213"/>
      <c r="BO59" s="213"/>
      <c r="BP59" s="213"/>
      <c r="BQ59" s="213"/>
      <c r="BR59" s="213"/>
      <c r="BS59" s="213"/>
      <c r="BT59" s="213"/>
      <c r="BU59" s="213"/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/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213"/>
      <c r="DD59" s="213"/>
      <c r="DE59" s="213"/>
      <c r="DF59" s="213"/>
      <c r="DG59" s="213"/>
      <c r="DH59" s="213"/>
      <c r="DI59" s="213"/>
      <c r="DJ59" s="213"/>
      <c r="DK59" s="213"/>
      <c r="DL59" s="213"/>
      <c r="DM59" s="213"/>
      <c r="DN59" s="213"/>
      <c r="DO59" s="213"/>
      <c r="DP59" s="213"/>
      <c r="DQ59" s="213"/>
      <c r="DR59" s="213"/>
      <c r="DS59" s="213"/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3"/>
      <c r="EF59" s="213"/>
      <c r="EG59" s="213"/>
      <c r="EH59" s="213"/>
      <c r="EI59" s="213"/>
      <c r="EJ59" s="213"/>
      <c r="EK59" s="213"/>
      <c r="EL59" s="213"/>
      <c r="EM59" s="213"/>
      <c r="EN59" s="213"/>
      <c r="EO59" s="213"/>
      <c r="EP59" s="213"/>
      <c r="EQ59" s="213"/>
      <c r="ER59" s="213"/>
      <c r="ES59" s="213"/>
      <c r="ET59" s="213"/>
      <c r="EU59" s="213"/>
      <c r="EV59" s="213"/>
      <c r="EW59" s="213"/>
      <c r="EX59" s="213"/>
      <c r="EY59" s="213"/>
      <c r="EZ59" s="213"/>
      <c r="FA59" s="213"/>
      <c r="FB59" s="213"/>
      <c r="FC59" s="213"/>
      <c r="FD59" s="213"/>
      <c r="FE59" s="213"/>
      <c r="FF59" s="213"/>
      <c r="FG59" s="213"/>
      <c r="FH59" s="213"/>
      <c r="FI59" s="213"/>
      <c r="FJ59" s="213"/>
      <c r="FK59" s="213"/>
      <c r="FL59" s="213"/>
      <c r="FM59" s="213"/>
      <c r="FN59" s="213"/>
      <c r="FO59" s="213"/>
      <c r="FP59" s="213"/>
      <c r="FQ59" s="213"/>
      <c r="FR59" s="213"/>
      <c r="FS59" s="213"/>
      <c r="FT59" s="213"/>
      <c r="FU59" s="213"/>
      <c r="FV59" s="213"/>
      <c r="FW59" s="213"/>
      <c r="FX59" s="213"/>
      <c r="FY59" s="213"/>
      <c r="FZ59" s="213"/>
      <c r="GA59" s="213"/>
      <c r="GB59" s="213"/>
      <c r="GC59" s="213"/>
      <c r="GD59" s="213"/>
      <c r="GE59" s="213"/>
      <c r="GF59" s="213"/>
      <c r="GG59" s="213"/>
      <c r="GH59" s="213"/>
      <c r="GI59" s="213"/>
      <c r="GJ59" s="213"/>
      <c r="GK59" s="213"/>
      <c r="GL59" s="213"/>
      <c r="GM59" s="213"/>
      <c r="GN59" s="213"/>
      <c r="GO59" s="213"/>
      <c r="GP59" s="213"/>
      <c r="GQ59" s="213"/>
      <c r="GR59" s="213"/>
      <c r="GS59" s="213"/>
      <c r="GT59" s="213"/>
      <c r="GU59" s="213"/>
      <c r="GV59" s="213"/>
      <c r="GW59" s="213"/>
      <c r="GX59" s="213"/>
      <c r="GY59" s="213"/>
      <c r="GZ59" s="213"/>
      <c r="HA59" s="213"/>
      <c r="HB59" s="213"/>
      <c r="HC59" s="213"/>
      <c r="HD59" s="213"/>
      <c r="HE59" s="213"/>
      <c r="HF59" s="213"/>
      <c r="HG59" s="213"/>
      <c r="HH59" s="213"/>
      <c r="HI59" s="213"/>
      <c r="HJ59" s="213"/>
      <c r="HK59" s="213"/>
      <c r="HL59" s="213"/>
      <c r="HM59" s="213"/>
      <c r="HN59" s="213"/>
      <c r="HO59" s="213"/>
      <c r="HP59" s="213"/>
      <c r="HQ59" s="213"/>
      <c r="HR59" s="213"/>
      <c r="HS59" s="213"/>
      <c r="HT59" s="213"/>
      <c r="HU59" s="213"/>
      <c r="HV59" s="213"/>
      <c r="HW59" s="213"/>
      <c r="HX59" s="213"/>
      <c r="HY59" s="213"/>
      <c r="HZ59" s="213"/>
      <c r="IA59" s="213"/>
      <c r="IB59" s="213"/>
      <c r="IC59" s="213"/>
      <c r="ID59" s="213"/>
      <c r="IE59" s="213"/>
      <c r="IF59" s="213"/>
      <c r="IG59" s="213"/>
      <c r="IH59" s="213"/>
      <c r="II59" s="213"/>
      <c r="IJ59" s="213"/>
      <c r="IK59" s="213"/>
      <c r="IL59" s="213"/>
      <c r="IM59" s="213"/>
      <c r="IN59" s="213"/>
      <c r="IO59" s="213"/>
      <c r="IP59" s="213"/>
      <c r="IQ59" s="213"/>
      <c r="IR59" s="213"/>
      <c r="IS59" s="213"/>
      <c r="IT59" s="213"/>
      <c r="IU59" s="213"/>
      <c r="IV59" s="213"/>
      <c r="IW59" s="213"/>
      <c r="IX59" s="213"/>
      <c r="IY59" s="213"/>
      <c r="IZ59" s="213"/>
      <c r="JA59" s="213"/>
      <c r="JB59" s="213"/>
      <c r="JC59" s="213"/>
      <c r="JD59" s="213"/>
      <c r="JE59" s="213"/>
      <c r="JF59" s="213"/>
      <c r="JG59" s="213"/>
      <c r="JH59" s="213"/>
      <c r="JI59" s="213"/>
      <c r="JJ59" s="213"/>
      <c r="JK59" s="213"/>
    </row>
    <row r="60" spans="1:271" x14ac:dyDescent="0.4">
      <c r="L60" s="172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3"/>
      <c r="BY60" s="213"/>
      <c r="BZ60" s="213"/>
      <c r="CA60" s="213"/>
      <c r="CB60" s="213"/>
      <c r="CC60" s="213"/>
      <c r="CD60" s="213"/>
      <c r="CE60" s="213"/>
      <c r="CF60" s="213"/>
      <c r="CG60" s="213"/>
      <c r="CH60" s="213"/>
      <c r="CI60" s="213"/>
      <c r="CJ60" s="213"/>
      <c r="CK60" s="213"/>
      <c r="CL60" s="213"/>
      <c r="CM60" s="213"/>
      <c r="CN60" s="213"/>
      <c r="CO60" s="213"/>
      <c r="CP60" s="213"/>
      <c r="CQ60" s="213"/>
      <c r="CR60" s="213"/>
      <c r="CS60" s="213"/>
      <c r="CT60" s="213"/>
      <c r="CU60" s="213"/>
      <c r="CV60" s="213"/>
      <c r="CW60" s="213"/>
      <c r="CX60" s="213"/>
      <c r="CY60" s="213"/>
      <c r="CZ60" s="213"/>
      <c r="DA60" s="213"/>
      <c r="DB60" s="213"/>
      <c r="DC60" s="213"/>
      <c r="DD60" s="213"/>
      <c r="DE60" s="213"/>
      <c r="DF60" s="213"/>
      <c r="DG60" s="213"/>
      <c r="DH60" s="213"/>
      <c r="DI60" s="213"/>
      <c r="DJ60" s="213"/>
      <c r="DK60" s="213"/>
      <c r="DL60" s="213"/>
      <c r="DM60" s="213"/>
      <c r="DN60" s="213"/>
      <c r="DO60" s="213"/>
      <c r="DP60" s="213"/>
      <c r="DQ60" s="213"/>
      <c r="DR60" s="213"/>
      <c r="DS60" s="213"/>
      <c r="DT60" s="213"/>
      <c r="DU60" s="213"/>
      <c r="DV60" s="213"/>
      <c r="DW60" s="213"/>
      <c r="DX60" s="213"/>
      <c r="DY60" s="213"/>
      <c r="DZ60" s="213"/>
      <c r="EA60" s="213"/>
      <c r="EB60" s="213"/>
      <c r="EC60" s="213"/>
      <c r="ED60" s="213"/>
      <c r="EE60" s="213"/>
      <c r="EF60" s="213"/>
      <c r="EG60" s="213"/>
      <c r="EH60" s="213"/>
      <c r="EI60" s="213"/>
      <c r="EJ60" s="213"/>
      <c r="EK60" s="213"/>
      <c r="EL60" s="213"/>
      <c r="EM60" s="213"/>
      <c r="EN60" s="213"/>
      <c r="EO60" s="213"/>
      <c r="EP60" s="213"/>
      <c r="EQ60" s="213"/>
      <c r="ER60" s="213"/>
      <c r="ES60" s="213"/>
      <c r="ET60" s="213"/>
      <c r="EU60" s="213"/>
      <c r="EV60" s="213"/>
      <c r="EW60" s="213"/>
      <c r="EX60" s="213"/>
      <c r="EY60" s="213"/>
      <c r="EZ60" s="213"/>
      <c r="FA60" s="213"/>
      <c r="FB60" s="213"/>
      <c r="FC60" s="213"/>
      <c r="FD60" s="213"/>
      <c r="FE60" s="213"/>
      <c r="FF60" s="213"/>
      <c r="FG60" s="213"/>
      <c r="FH60" s="213"/>
      <c r="FI60" s="213"/>
      <c r="FJ60" s="213"/>
      <c r="FK60" s="213"/>
      <c r="FL60" s="213"/>
      <c r="FM60" s="213"/>
      <c r="FN60" s="213"/>
      <c r="FO60" s="213"/>
      <c r="FP60" s="213"/>
      <c r="FQ60" s="213"/>
      <c r="FR60" s="213"/>
      <c r="FS60" s="213"/>
      <c r="FT60" s="213"/>
      <c r="FU60" s="213"/>
      <c r="FV60" s="213"/>
      <c r="FW60" s="213"/>
      <c r="FX60" s="213"/>
      <c r="FY60" s="213"/>
      <c r="FZ60" s="213"/>
      <c r="GA60" s="213"/>
      <c r="GB60" s="213"/>
      <c r="GC60" s="213"/>
      <c r="GD60" s="213"/>
      <c r="GE60" s="213"/>
      <c r="GF60" s="213"/>
      <c r="GG60" s="213"/>
      <c r="GH60" s="213"/>
      <c r="GI60" s="213"/>
      <c r="GJ60" s="213"/>
      <c r="GK60" s="213"/>
      <c r="GL60" s="213"/>
      <c r="GM60" s="213"/>
      <c r="GN60" s="213"/>
      <c r="GO60" s="213"/>
      <c r="GP60" s="213"/>
      <c r="GQ60" s="213"/>
      <c r="GR60" s="213"/>
      <c r="GS60" s="213"/>
      <c r="GT60" s="213"/>
      <c r="GU60" s="213"/>
      <c r="GV60" s="213"/>
      <c r="GW60" s="213"/>
      <c r="GX60" s="213"/>
      <c r="GY60" s="213"/>
      <c r="GZ60" s="213"/>
      <c r="HA60" s="213"/>
      <c r="HB60" s="213"/>
      <c r="HC60" s="213"/>
      <c r="HD60" s="213"/>
      <c r="HE60" s="213"/>
      <c r="HF60" s="213"/>
      <c r="HG60" s="213"/>
      <c r="HH60" s="213"/>
      <c r="HI60" s="213"/>
      <c r="HJ60" s="213"/>
      <c r="HK60" s="213"/>
      <c r="HL60" s="213"/>
      <c r="HM60" s="213"/>
      <c r="HN60" s="213"/>
      <c r="HO60" s="213"/>
      <c r="HP60" s="213"/>
      <c r="HQ60" s="213"/>
      <c r="HR60" s="213"/>
      <c r="HS60" s="213"/>
      <c r="HT60" s="213"/>
      <c r="HU60" s="213"/>
      <c r="HV60" s="213"/>
      <c r="HW60" s="213"/>
      <c r="HX60" s="213"/>
      <c r="HY60" s="213"/>
      <c r="HZ60" s="213"/>
      <c r="IA60" s="213"/>
      <c r="IB60" s="213"/>
      <c r="IC60" s="213"/>
      <c r="ID60" s="213"/>
      <c r="IE60" s="213"/>
      <c r="IF60" s="213"/>
      <c r="IG60" s="213"/>
      <c r="IH60" s="213"/>
      <c r="II60" s="213"/>
      <c r="IJ60" s="213"/>
      <c r="IK60" s="213"/>
      <c r="IL60" s="213"/>
      <c r="IM60" s="213"/>
      <c r="IN60" s="213"/>
      <c r="IO60" s="213"/>
      <c r="IP60" s="213"/>
      <c r="IQ60" s="213"/>
      <c r="IR60" s="213"/>
      <c r="IS60" s="213"/>
      <c r="IT60" s="213"/>
      <c r="IU60" s="213"/>
      <c r="IV60" s="213"/>
      <c r="IW60" s="213"/>
      <c r="IX60" s="213"/>
      <c r="IY60" s="213"/>
      <c r="IZ60" s="213"/>
      <c r="JA60" s="213"/>
      <c r="JB60" s="213"/>
      <c r="JC60" s="213"/>
      <c r="JD60" s="213"/>
      <c r="JE60" s="213"/>
      <c r="JF60" s="213"/>
      <c r="JG60" s="213"/>
      <c r="JH60" s="213"/>
      <c r="JI60" s="213"/>
      <c r="JJ60" s="213"/>
      <c r="JK60" s="213"/>
    </row>
    <row r="61" spans="1:271" x14ac:dyDescent="0.4">
      <c r="L61" s="172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  <c r="BI61" s="213"/>
      <c r="BJ61" s="213"/>
      <c r="BK61" s="213"/>
      <c r="BL61" s="213"/>
      <c r="BM61" s="213"/>
      <c r="BN61" s="213"/>
      <c r="BO61" s="213"/>
      <c r="BP61" s="213"/>
      <c r="BQ61" s="213"/>
      <c r="BR61" s="213"/>
      <c r="BS61" s="213"/>
      <c r="BT61" s="213"/>
      <c r="BU61" s="213"/>
      <c r="BV61" s="213"/>
      <c r="BW61" s="213"/>
      <c r="BX61" s="213"/>
      <c r="BY61" s="213"/>
      <c r="BZ61" s="213"/>
      <c r="CA61" s="213"/>
      <c r="CB61" s="213"/>
      <c r="CC61" s="213"/>
      <c r="CD61" s="213"/>
      <c r="CE61" s="213"/>
      <c r="CF61" s="213"/>
      <c r="CG61" s="213"/>
      <c r="CH61" s="213"/>
      <c r="CI61" s="213"/>
      <c r="CJ61" s="213"/>
      <c r="CK61" s="213"/>
      <c r="CL61" s="213"/>
      <c r="CM61" s="213"/>
      <c r="CN61" s="213"/>
      <c r="CO61" s="213"/>
      <c r="CP61" s="213"/>
      <c r="CQ61" s="213"/>
      <c r="CR61" s="213"/>
      <c r="CS61" s="213"/>
      <c r="CT61" s="213"/>
      <c r="CU61" s="213"/>
      <c r="CV61" s="213"/>
      <c r="CW61" s="213"/>
      <c r="CX61" s="213"/>
      <c r="CY61" s="213"/>
      <c r="CZ61" s="213"/>
      <c r="DA61" s="213"/>
      <c r="DB61" s="213"/>
      <c r="DC61" s="213"/>
      <c r="DD61" s="213"/>
      <c r="DE61" s="213"/>
      <c r="DF61" s="213"/>
      <c r="DG61" s="213"/>
      <c r="DH61" s="213"/>
      <c r="DI61" s="213"/>
      <c r="DJ61" s="213"/>
      <c r="DK61" s="213"/>
      <c r="DL61" s="213"/>
      <c r="DM61" s="213"/>
      <c r="DN61" s="213"/>
      <c r="DO61" s="213"/>
      <c r="DP61" s="213"/>
      <c r="DQ61" s="213"/>
      <c r="DR61" s="213"/>
      <c r="DS61" s="213"/>
      <c r="DT61" s="213"/>
      <c r="DU61" s="213"/>
      <c r="DV61" s="213"/>
      <c r="DW61" s="213"/>
      <c r="DX61" s="213"/>
      <c r="DY61" s="213"/>
      <c r="DZ61" s="213"/>
      <c r="EA61" s="213"/>
      <c r="EB61" s="213"/>
      <c r="EC61" s="213"/>
      <c r="ED61" s="213"/>
      <c r="EE61" s="213"/>
      <c r="EF61" s="213"/>
      <c r="EG61" s="213"/>
      <c r="EH61" s="213"/>
      <c r="EI61" s="213"/>
      <c r="EJ61" s="213"/>
      <c r="EK61" s="213"/>
      <c r="EL61" s="213"/>
      <c r="EM61" s="213"/>
      <c r="EN61" s="213"/>
      <c r="EO61" s="213"/>
      <c r="EP61" s="213"/>
      <c r="EQ61" s="213"/>
      <c r="ER61" s="213"/>
      <c r="ES61" s="213"/>
      <c r="ET61" s="213"/>
      <c r="EU61" s="213"/>
      <c r="EV61" s="213"/>
      <c r="EW61" s="213"/>
      <c r="EX61" s="213"/>
      <c r="EY61" s="213"/>
      <c r="EZ61" s="213"/>
      <c r="FA61" s="213"/>
      <c r="FB61" s="213"/>
      <c r="FC61" s="213"/>
      <c r="FD61" s="213"/>
      <c r="FE61" s="213"/>
      <c r="FF61" s="213"/>
      <c r="FG61" s="213"/>
      <c r="FH61" s="213"/>
      <c r="FI61" s="213"/>
      <c r="FJ61" s="213"/>
      <c r="FK61" s="213"/>
      <c r="FL61" s="213"/>
      <c r="FM61" s="213"/>
      <c r="FN61" s="213"/>
      <c r="FO61" s="213"/>
      <c r="FP61" s="213"/>
      <c r="FQ61" s="213"/>
      <c r="FR61" s="213"/>
      <c r="FS61" s="213"/>
      <c r="FT61" s="213"/>
      <c r="FU61" s="213"/>
      <c r="FV61" s="213"/>
      <c r="FW61" s="213"/>
      <c r="FX61" s="213"/>
      <c r="FY61" s="213"/>
      <c r="FZ61" s="213"/>
      <c r="GA61" s="213"/>
      <c r="GB61" s="213"/>
      <c r="GC61" s="213"/>
      <c r="GD61" s="213"/>
      <c r="GE61" s="213"/>
      <c r="GF61" s="213"/>
      <c r="GG61" s="213"/>
      <c r="GH61" s="213"/>
      <c r="GI61" s="213"/>
      <c r="GJ61" s="213"/>
      <c r="GK61" s="213"/>
      <c r="GL61" s="213"/>
      <c r="GM61" s="213"/>
      <c r="GN61" s="213"/>
      <c r="GO61" s="213"/>
      <c r="GP61" s="213"/>
      <c r="GQ61" s="213"/>
      <c r="GR61" s="213"/>
      <c r="GS61" s="213"/>
      <c r="GT61" s="213"/>
      <c r="GU61" s="213"/>
      <c r="GV61" s="213"/>
      <c r="GW61" s="213"/>
      <c r="GX61" s="213"/>
      <c r="GY61" s="213"/>
      <c r="GZ61" s="213"/>
      <c r="HA61" s="213"/>
      <c r="HB61" s="213"/>
      <c r="HC61" s="213"/>
      <c r="HD61" s="213"/>
      <c r="HE61" s="213"/>
      <c r="HF61" s="213"/>
      <c r="HG61" s="213"/>
      <c r="HH61" s="213"/>
      <c r="HI61" s="213"/>
      <c r="HJ61" s="213"/>
      <c r="HK61" s="213"/>
      <c r="HL61" s="213"/>
      <c r="HM61" s="213"/>
      <c r="HN61" s="213"/>
      <c r="HO61" s="213"/>
      <c r="HP61" s="213"/>
      <c r="HQ61" s="213"/>
      <c r="HR61" s="213"/>
      <c r="HS61" s="213"/>
      <c r="HT61" s="213"/>
      <c r="HU61" s="213"/>
      <c r="HV61" s="213"/>
      <c r="HW61" s="213"/>
      <c r="HX61" s="213"/>
      <c r="HY61" s="213"/>
      <c r="HZ61" s="213"/>
      <c r="IA61" s="213"/>
      <c r="IB61" s="213"/>
      <c r="IC61" s="213"/>
      <c r="ID61" s="213"/>
      <c r="IE61" s="213"/>
      <c r="IF61" s="213"/>
      <c r="IG61" s="213"/>
      <c r="IH61" s="213"/>
      <c r="II61" s="213"/>
      <c r="IJ61" s="213"/>
      <c r="IK61" s="213"/>
      <c r="IL61" s="213"/>
      <c r="IM61" s="213"/>
      <c r="IN61" s="213"/>
      <c r="IO61" s="213"/>
      <c r="IP61" s="213"/>
      <c r="IQ61" s="213"/>
      <c r="IR61" s="213"/>
      <c r="IS61" s="213"/>
      <c r="IT61" s="213"/>
      <c r="IU61" s="213"/>
      <c r="IV61" s="213"/>
      <c r="IW61" s="213"/>
      <c r="IX61" s="213"/>
      <c r="IY61" s="213"/>
      <c r="IZ61" s="213"/>
      <c r="JA61" s="213"/>
      <c r="JB61" s="213"/>
      <c r="JC61" s="213"/>
      <c r="JD61" s="213"/>
      <c r="JE61" s="213"/>
      <c r="JF61" s="213"/>
      <c r="JG61" s="213"/>
      <c r="JH61" s="213"/>
      <c r="JI61" s="213"/>
      <c r="JJ61" s="213"/>
      <c r="JK61" s="213"/>
    </row>
    <row r="62" spans="1:271" x14ac:dyDescent="0.4">
      <c r="L62" s="172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3"/>
      <c r="CI62" s="213"/>
      <c r="CJ62" s="213"/>
      <c r="CK62" s="213"/>
      <c r="CL62" s="213"/>
      <c r="CM62" s="213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13"/>
      <c r="CY62" s="213"/>
      <c r="CZ62" s="213"/>
      <c r="DA62" s="213"/>
      <c r="DB62" s="213"/>
      <c r="DC62" s="213"/>
      <c r="DD62" s="213"/>
      <c r="DE62" s="213"/>
      <c r="DF62" s="213"/>
      <c r="DG62" s="213"/>
      <c r="DH62" s="213"/>
      <c r="DI62" s="213"/>
      <c r="DJ62" s="213"/>
      <c r="DK62" s="213"/>
      <c r="DL62" s="213"/>
      <c r="DM62" s="213"/>
      <c r="DN62" s="213"/>
      <c r="DO62" s="213"/>
      <c r="DP62" s="213"/>
      <c r="DQ62" s="213"/>
      <c r="DR62" s="213"/>
      <c r="DS62" s="213"/>
      <c r="DT62" s="213"/>
      <c r="DU62" s="213"/>
      <c r="DV62" s="213"/>
      <c r="DW62" s="213"/>
      <c r="DX62" s="213"/>
      <c r="DY62" s="213"/>
      <c r="DZ62" s="213"/>
      <c r="EA62" s="213"/>
      <c r="EB62" s="213"/>
      <c r="EC62" s="213"/>
      <c r="ED62" s="213"/>
      <c r="EE62" s="213"/>
      <c r="EF62" s="213"/>
      <c r="EG62" s="213"/>
      <c r="EH62" s="213"/>
      <c r="EI62" s="213"/>
      <c r="EJ62" s="213"/>
      <c r="EK62" s="213"/>
      <c r="EL62" s="213"/>
      <c r="EM62" s="213"/>
      <c r="EN62" s="213"/>
      <c r="EO62" s="213"/>
      <c r="EP62" s="213"/>
      <c r="EQ62" s="213"/>
      <c r="ER62" s="213"/>
      <c r="ES62" s="213"/>
      <c r="ET62" s="213"/>
      <c r="EU62" s="213"/>
      <c r="EV62" s="213"/>
      <c r="EW62" s="213"/>
      <c r="EX62" s="213"/>
      <c r="EY62" s="213"/>
      <c r="EZ62" s="213"/>
      <c r="FA62" s="213"/>
      <c r="FB62" s="213"/>
      <c r="FC62" s="213"/>
      <c r="FD62" s="213"/>
      <c r="FE62" s="213"/>
      <c r="FF62" s="213"/>
      <c r="FG62" s="213"/>
      <c r="FH62" s="213"/>
      <c r="FI62" s="213"/>
      <c r="FJ62" s="213"/>
      <c r="FK62" s="213"/>
      <c r="FL62" s="213"/>
      <c r="FM62" s="213"/>
      <c r="FN62" s="213"/>
      <c r="FO62" s="213"/>
      <c r="FP62" s="213"/>
      <c r="FQ62" s="213"/>
      <c r="FR62" s="213"/>
      <c r="FS62" s="213"/>
      <c r="FT62" s="213"/>
      <c r="FU62" s="213"/>
      <c r="FV62" s="213"/>
      <c r="FW62" s="213"/>
      <c r="FX62" s="213"/>
      <c r="FY62" s="213"/>
      <c r="FZ62" s="213"/>
      <c r="GA62" s="213"/>
      <c r="GB62" s="213"/>
      <c r="GC62" s="213"/>
      <c r="GD62" s="213"/>
      <c r="GE62" s="213"/>
      <c r="GF62" s="213"/>
      <c r="GG62" s="213"/>
      <c r="GH62" s="213"/>
      <c r="GI62" s="213"/>
      <c r="GJ62" s="213"/>
      <c r="GK62" s="213"/>
      <c r="GL62" s="213"/>
      <c r="GM62" s="213"/>
      <c r="GN62" s="213"/>
      <c r="GO62" s="213"/>
      <c r="GP62" s="213"/>
      <c r="GQ62" s="213"/>
      <c r="GR62" s="213"/>
      <c r="GS62" s="213"/>
      <c r="GT62" s="213"/>
      <c r="GU62" s="213"/>
      <c r="GV62" s="213"/>
      <c r="GW62" s="213"/>
      <c r="GX62" s="213"/>
      <c r="GY62" s="213"/>
      <c r="GZ62" s="213"/>
      <c r="HA62" s="213"/>
      <c r="HB62" s="213"/>
      <c r="HC62" s="213"/>
      <c r="HD62" s="213"/>
      <c r="HE62" s="213"/>
      <c r="HF62" s="213"/>
      <c r="HG62" s="213"/>
      <c r="HH62" s="213"/>
      <c r="HI62" s="213"/>
      <c r="HJ62" s="213"/>
      <c r="HK62" s="213"/>
      <c r="HL62" s="213"/>
      <c r="HM62" s="213"/>
      <c r="HN62" s="213"/>
      <c r="HO62" s="213"/>
      <c r="HP62" s="213"/>
      <c r="HQ62" s="213"/>
      <c r="HR62" s="213"/>
      <c r="HS62" s="213"/>
      <c r="HT62" s="213"/>
      <c r="HU62" s="213"/>
      <c r="HV62" s="213"/>
      <c r="HW62" s="213"/>
      <c r="HX62" s="213"/>
      <c r="HY62" s="213"/>
      <c r="HZ62" s="213"/>
      <c r="IA62" s="213"/>
      <c r="IB62" s="213"/>
      <c r="IC62" s="213"/>
      <c r="ID62" s="213"/>
      <c r="IE62" s="213"/>
      <c r="IF62" s="213"/>
      <c r="IG62" s="213"/>
      <c r="IH62" s="213"/>
      <c r="II62" s="213"/>
      <c r="IJ62" s="213"/>
      <c r="IK62" s="213"/>
      <c r="IL62" s="213"/>
      <c r="IM62" s="213"/>
      <c r="IN62" s="213"/>
      <c r="IO62" s="213"/>
      <c r="IP62" s="213"/>
      <c r="IQ62" s="213"/>
      <c r="IR62" s="213"/>
      <c r="IS62" s="213"/>
      <c r="IT62" s="213"/>
      <c r="IU62" s="213"/>
      <c r="IV62" s="213"/>
      <c r="IW62" s="213"/>
      <c r="IX62" s="213"/>
      <c r="IY62" s="213"/>
      <c r="IZ62" s="213"/>
      <c r="JA62" s="213"/>
      <c r="JB62" s="213"/>
      <c r="JC62" s="213"/>
      <c r="JD62" s="213"/>
      <c r="JE62" s="213"/>
      <c r="JF62" s="213"/>
      <c r="JG62" s="213"/>
      <c r="JH62" s="213"/>
      <c r="JI62" s="213"/>
      <c r="JJ62" s="213"/>
      <c r="JK62" s="213"/>
    </row>
    <row r="63" spans="1:271" x14ac:dyDescent="0.4">
      <c r="L63" s="172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3"/>
      <c r="BN63" s="213"/>
      <c r="BO63" s="213"/>
      <c r="BP63" s="213"/>
      <c r="BQ63" s="213"/>
      <c r="BR63" s="213"/>
      <c r="BS63" s="213"/>
      <c r="BT63" s="213"/>
      <c r="BU63" s="213"/>
      <c r="BV63" s="213"/>
      <c r="BW63" s="213"/>
      <c r="BX63" s="213"/>
      <c r="BY63" s="213"/>
      <c r="BZ63" s="213"/>
      <c r="CA63" s="213"/>
      <c r="CB63" s="213"/>
      <c r="CC63" s="213"/>
      <c r="CD63" s="213"/>
      <c r="CE63" s="213"/>
      <c r="CF63" s="213"/>
      <c r="CG63" s="213"/>
      <c r="CH63" s="213"/>
      <c r="CI63" s="213"/>
      <c r="CJ63" s="213"/>
      <c r="CK63" s="213"/>
      <c r="CL63" s="213"/>
      <c r="CM63" s="213"/>
      <c r="CN63" s="213"/>
      <c r="CO63" s="213"/>
      <c r="CP63" s="213"/>
      <c r="CQ63" s="213"/>
      <c r="CR63" s="213"/>
      <c r="CS63" s="213"/>
      <c r="CT63" s="213"/>
      <c r="CU63" s="213"/>
      <c r="CV63" s="213"/>
      <c r="CW63" s="213"/>
      <c r="CX63" s="213"/>
      <c r="CY63" s="213"/>
      <c r="CZ63" s="213"/>
      <c r="DA63" s="213"/>
      <c r="DB63" s="213"/>
      <c r="DC63" s="213"/>
      <c r="DD63" s="213"/>
      <c r="DE63" s="213"/>
      <c r="DF63" s="213"/>
      <c r="DG63" s="213"/>
      <c r="DH63" s="213"/>
      <c r="DI63" s="213"/>
      <c r="DJ63" s="213"/>
      <c r="DK63" s="213"/>
      <c r="DL63" s="213"/>
      <c r="DM63" s="213"/>
      <c r="DN63" s="213"/>
      <c r="DO63" s="213"/>
      <c r="DP63" s="213"/>
      <c r="DQ63" s="213"/>
      <c r="DR63" s="213"/>
      <c r="DS63" s="213"/>
      <c r="DT63" s="213"/>
      <c r="DU63" s="213"/>
      <c r="DV63" s="213"/>
      <c r="DW63" s="213"/>
      <c r="DX63" s="213"/>
      <c r="DY63" s="213"/>
      <c r="DZ63" s="213"/>
      <c r="EA63" s="213"/>
      <c r="EB63" s="213"/>
      <c r="EC63" s="213"/>
      <c r="ED63" s="213"/>
      <c r="EE63" s="213"/>
      <c r="EF63" s="213"/>
      <c r="EG63" s="213"/>
      <c r="EH63" s="213"/>
      <c r="EI63" s="213"/>
      <c r="EJ63" s="213"/>
      <c r="EK63" s="213"/>
      <c r="EL63" s="213"/>
      <c r="EM63" s="213"/>
      <c r="EN63" s="213"/>
      <c r="EO63" s="213"/>
      <c r="EP63" s="213"/>
      <c r="EQ63" s="213"/>
      <c r="ER63" s="213"/>
      <c r="ES63" s="213"/>
      <c r="ET63" s="213"/>
      <c r="EU63" s="213"/>
      <c r="EV63" s="213"/>
      <c r="EW63" s="213"/>
      <c r="EX63" s="213"/>
      <c r="EY63" s="213"/>
      <c r="EZ63" s="213"/>
      <c r="FA63" s="213"/>
      <c r="FB63" s="213"/>
      <c r="FC63" s="213"/>
      <c r="FD63" s="213"/>
      <c r="FE63" s="213"/>
      <c r="FF63" s="213"/>
      <c r="FG63" s="213"/>
      <c r="FH63" s="213"/>
      <c r="FI63" s="213"/>
      <c r="FJ63" s="213"/>
      <c r="FK63" s="213"/>
      <c r="FL63" s="213"/>
      <c r="FM63" s="213"/>
      <c r="FN63" s="213"/>
      <c r="FO63" s="213"/>
      <c r="FP63" s="213"/>
      <c r="FQ63" s="213"/>
      <c r="FR63" s="213"/>
      <c r="FS63" s="213"/>
      <c r="FT63" s="213"/>
      <c r="FU63" s="213"/>
      <c r="FV63" s="213"/>
      <c r="FW63" s="213"/>
      <c r="FX63" s="213"/>
      <c r="FY63" s="213"/>
      <c r="FZ63" s="213"/>
      <c r="GA63" s="213"/>
      <c r="GB63" s="213"/>
      <c r="GC63" s="213"/>
      <c r="GD63" s="213"/>
      <c r="GE63" s="213"/>
      <c r="GF63" s="213"/>
      <c r="GG63" s="213"/>
      <c r="GH63" s="213"/>
      <c r="GI63" s="213"/>
      <c r="GJ63" s="213"/>
      <c r="GK63" s="213"/>
      <c r="GL63" s="213"/>
      <c r="GM63" s="213"/>
      <c r="GN63" s="213"/>
      <c r="GO63" s="213"/>
      <c r="GP63" s="213"/>
      <c r="GQ63" s="213"/>
      <c r="GR63" s="213"/>
      <c r="GS63" s="213"/>
      <c r="GT63" s="213"/>
      <c r="GU63" s="213"/>
      <c r="GV63" s="213"/>
      <c r="GW63" s="213"/>
      <c r="GX63" s="213"/>
      <c r="GY63" s="213"/>
      <c r="GZ63" s="213"/>
      <c r="HA63" s="213"/>
      <c r="HB63" s="213"/>
      <c r="HC63" s="213"/>
      <c r="HD63" s="213"/>
      <c r="HE63" s="213"/>
      <c r="HF63" s="213"/>
      <c r="HG63" s="213"/>
      <c r="HH63" s="213"/>
      <c r="HI63" s="213"/>
      <c r="HJ63" s="213"/>
      <c r="HK63" s="213"/>
      <c r="HL63" s="213"/>
      <c r="HM63" s="213"/>
      <c r="HN63" s="213"/>
      <c r="HO63" s="213"/>
      <c r="HP63" s="213"/>
      <c r="HQ63" s="213"/>
      <c r="HR63" s="213"/>
      <c r="HS63" s="213"/>
      <c r="HT63" s="213"/>
      <c r="HU63" s="213"/>
      <c r="HV63" s="213"/>
      <c r="HW63" s="213"/>
      <c r="HX63" s="213"/>
      <c r="HY63" s="213"/>
      <c r="HZ63" s="213"/>
      <c r="IA63" s="213"/>
      <c r="IB63" s="213"/>
      <c r="IC63" s="213"/>
      <c r="ID63" s="213"/>
      <c r="IE63" s="213"/>
      <c r="IF63" s="213"/>
      <c r="IG63" s="213"/>
      <c r="IH63" s="213"/>
      <c r="II63" s="213"/>
      <c r="IJ63" s="213"/>
      <c r="IK63" s="213"/>
      <c r="IL63" s="213"/>
      <c r="IM63" s="213"/>
      <c r="IN63" s="213"/>
      <c r="IO63" s="213"/>
      <c r="IP63" s="213"/>
      <c r="IQ63" s="213"/>
      <c r="IR63" s="213"/>
      <c r="IS63" s="213"/>
      <c r="IT63" s="213"/>
      <c r="IU63" s="213"/>
      <c r="IV63" s="213"/>
      <c r="IW63" s="213"/>
      <c r="IX63" s="213"/>
      <c r="IY63" s="213"/>
      <c r="IZ63" s="213"/>
      <c r="JA63" s="213"/>
      <c r="JB63" s="213"/>
      <c r="JC63" s="213"/>
      <c r="JD63" s="213"/>
      <c r="JE63" s="213"/>
      <c r="JF63" s="213"/>
      <c r="JG63" s="213"/>
      <c r="JH63" s="213"/>
      <c r="JI63" s="213"/>
      <c r="JJ63" s="213"/>
      <c r="JK63" s="213"/>
    </row>
    <row r="64" spans="1:271" x14ac:dyDescent="0.4">
      <c r="L64" s="172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3"/>
      <c r="BN64" s="213"/>
      <c r="BO64" s="213"/>
      <c r="BP64" s="213"/>
      <c r="BQ64" s="213"/>
      <c r="BR64" s="213"/>
      <c r="BS64" s="213"/>
      <c r="BT64" s="213"/>
      <c r="BU64" s="213"/>
      <c r="BV64" s="213"/>
      <c r="BW64" s="213"/>
      <c r="BX64" s="213"/>
      <c r="BY64" s="213"/>
      <c r="BZ64" s="213"/>
      <c r="CA64" s="213"/>
      <c r="CB64" s="213"/>
      <c r="CC64" s="213"/>
      <c r="CD64" s="213"/>
      <c r="CE64" s="213"/>
      <c r="CF64" s="213"/>
      <c r="CG64" s="213"/>
      <c r="CH64" s="213"/>
      <c r="CI64" s="213"/>
      <c r="CJ64" s="213"/>
      <c r="CK64" s="213"/>
      <c r="CL64" s="213"/>
      <c r="CM64" s="213"/>
      <c r="CN64" s="213"/>
      <c r="CO64" s="213"/>
      <c r="CP64" s="213"/>
      <c r="CQ64" s="213"/>
      <c r="CR64" s="213"/>
      <c r="CS64" s="213"/>
      <c r="CT64" s="213"/>
      <c r="CU64" s="213"/>
      <c r="CV64" s="213"/>
      <c r="CW64" s="213"/>
      <c r="CX64" s="213"/>
      <c r="CY64" s="213"/>
      <c r="CZ64" s="213"/>
      <c r="DA64" s="213"/>
      <c r="DB64" s="213"/>
      <c r="DC64" s="213"/>
      <c r="DD64" s="213"/>
      <c r="DE64" s="213"/>
      <c r="DF64" s="213"/>
      <c r="DG64" s="213"/>
      <c r="DH64" s="213"/>
      <c r="DI64" s="213"/>
      <c r="DJ64" s="213"/>
      <c r="DK64" s="213"/>
      <c r="DL64" s="213"/>
      <c r="DM64" s="213"/>
      <c r="DN64" s="213"/>
      <c r="DO64" s="213"/>
      <c r="DP64" s="213"/>
      <c r="DQ64" s="213"/>
      <c r="DR64" s="213"/>
      <c r="DS64" s="213"/>
      <c r="DT64" s="213"/>
      <c r="DU64" s="213"/>
      <c r="DV64" s="213"/>
      <c r="DW64" s="213"/>
      <c r="DX64" s="213"/>
      <c r="DY64" s="213"/>
      <c r="DZ64" s="213"/>
      <c r="EA64" s="213"/>
      <c r="EB64" s="213"/>
      <c r="EC64" s="213"/>
      <c r="ED64" s="213"/>
      <c r="EE64" s="213"/>
      <c r="EF64" s="213"/>
      <c r="EG64" s="213"/>
      <c r="EH64" s="213"/>
      <c r="EI64" s="213"/>
      <c r="EJ64" s="213"/>
      <c r="EK64" s="213"/>
      <c r="EL64" s="213"/>
      <c r="EM64" s="213"/>
      <c r="EN64" s="213"/>
      <c r="EO64" s="213"/>
      <c r="EP64" s="213"/>
      <c r="EQ64" s="213"/>
      <c r="ER64" s="213"/>
      <c r="ES64" s="213"/>
      <c r="ET64" s="213"/>
      <c r="EU64" s="213"/>
      <c r="EV64" s="213"/>
      <c r="EW64" s="213"/>
      <c r="EX64" s="213"/>
      <c r="EY64" s="213"/>
      <c r="EZ64" s="213"/>
      <c r="FA64" s="213"/>
      <c r="FB64" s="213"/>
      <c r="FC64" s="213"/>
      <c r="FD64" s="213"/>
      <c r="FE64" s="213"/>
      <c r="FF64" s="213"/>
      <c r="FG64" s="213"/>
      <c r="FH64" s="213"/>
      <c r="FI64" s="213"/>
      <c r="FJ64" s="213"/>
      <c r="FK64" s="213"/>
      <c r="FL64" s="213"/>
      <c r="FM64" s="213"/>
      <c r="FN64" s="213"/>
      <c r="FO64" s="213"/>
      <c r="FP64" s="213"/>
      <c r="FQ64" s="213"/>
      <c r="FR64" s="213"/>
      <c r="FS64" s="213"/>
      <c r="FT64" s="213"/>
      <c r="FU64" s="213"/>
      <c r="FV64" s="213"/>
      <c r="FW64" s="213"/>
      <c r="FX64" s="213"/>
      <c r="FY64" s="213"/>
      <c r="FZ64" s="213"/>
      <c r="GA64" s="213"/>
      <c r="GB64" s="213"/>
      <c r="GC64" s="213"/>
      <c r="GD64" s="213"/>
      <c r="GE64" s="213"/>
      <c r="GF64" s="213"/>
      <c r="GG64" s="213"/>
      <c r="GH64" s="213"/>
      <c r="GI64" s="213"/>
      <c r="GJ64" s="213"/>
      <c r="GK64" s="213"/>
      <c r="GL64" s="213"/>
      <c r="GM64" s="213"/>
      <c r="GN64" s="213"/>
      <c r="GO64" s="213"/>
      <c r="GP64" s="213"/>
      <c r="GQ64" s="213"/>
      <c r="GR64" s="213"/>
      <c r="GS64" s="213"/>
      <c r="GT64" s="213"/>
      <c r="GU64" s="213"/>
      <c r="GV64" s="213"/>
      <c r="GW64" s="213"/>
      <c r="GX64" s="213"/>
      <c r="GY64" s="213"/>
      <c r="GZ64" s="213"/>
      <c r="HA64" s="213"/>
      <c r="HB64" s="213"/>
      <c r="HC64" s="213"/>
      <c r="HD64" s="213"/>
      <c r="HE64" s="213"/>
      <c r="HF64" s="213"/>
      <c r="HG64" s="213"/>
      <c r="HH64" s="213"/>
      <c r="HI64" s="213"/>
      <c r="HJ64" s="213"/>
      <c r="HK64" s="213"/>
      <c r="HL64" s="213"/>
      <c r="HM64" s="213"/>
      <c r="HN64" s="213"/>
      <c r="HO64" s="213"/>
      <c r="HP64" s="213"/>
      <c r="HQ64" s="213"/>
      <c r="HR64" s="213"/>
      <c r="HS64" s="213"/>
      <c r="HT64" s="213"/>
      <c r="HU64" s="213"/>
      <c r="HV64" s="213"/>
      <c r="HW64" s="213"/>
      <c r="HX64" s="213"/>
      <c r="HY64" s="213"/>
      <c r="HZ64" s="213"/>
      <c r="IA64" s="213"/>
      <c r="IB64" s="213"/>
      <c r="IC64" s="213"/>
      <c r="ID64" s="213"/>
      <c r="IE64" s="213"/>
      <c r="IF64" s="213"/>
      <c r="IG64" s="213"/>
      <c r="IH64" s="213"/>
      <c r="II64" s="213"/>
      <c r="IJ64" s="213"/>
      <c r="IK64" s="213"/>
      <c r="IL64" s="213"/>
      <c r="IM64" s="213"/>
      <c r="IN64" s="213"/>
      <c r="IO64" s="213"/>
      <c r="IP64" s="213"/>
      <c r="IQ64" s="213"/>
      <c r="IR64" s="213"/>
      <c r="IS64" s="213"/>
      <c r="IT64" s="213"/>
      <c r="IU64" s="213"/>
      <c r="IV64" s="213"/>
      <c r="IW64" s="213"/>
      <c r="IX64" s="213"/>
      <c r="IY64" s="213"/>
      <c r="IZ64" s="213"/>
      <c r="JA64" s="213"/>
      <c r="JB64" s="213"/>
      <c r="JC64" s="213"/>
      <c r="JD64" s="213"/>
      <c r="JE64" s="213"/>
      <c r="JF64" s="213"/>
      <c r="JG64" s="213"/>
      <c r="JH64" s="213"/>
      <c r="JI64" s="213"/>
      <c r="JJ64" s="213"/>
      <c r="JK64" s="213"/>
    </row>
    <row r="65" spans="12:271" x14ac:dyDescent="0.4">
      <c r="L65" s="172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  <c r="EO65" s="213"/>
      <c r="EP65" s="213"/>
      <c r="EQ65" s="213"/>
      <c r="ER65" s="213"/>
      <c r="ES65" s="213"/>
      <c r="ET65" s="213"/>
      <c r="EU65" s="213"/>
      <c r="EV65" s="213"/>
      <c r="EW65" s="213"/>
      <c r="EX65" s="213"/>
      <c r="EY65" s="213"/>
      <c r="EZ65" s="213"/>
      <c r="FA65" s="213"/>
      <c r="FB65" s="213"/>
      <c r="FC65" s="213"/>
      <c r="FD65" s="213"/>
      <c r="FE65" s="213"/>
      <c r="FF65" s="213"/>
      <c r="FG65" s="213"/>
      <c r="FH65" s="213"/>
      <c r="FI65" s="213"/>
      <c r="FJ65" s="213"/>
      <c r="FK65" s="213"/>
      <c r="FL65" s="213"/>
      <c r="FM65" s="213"/>
      <c r="FN65" s="213"/>
      <c r="FO65" s="213"/>
      <c r="FP65" s="213"/>
      <c r="FQ65" s="213"/>
      <c r="FR65" s="213"/>
      <c r="FS65" s="213"/>
      <c r="FT65" s="213"/>
      <c r="FU65" s="213"/>
      <c r="FV65" s="213"/>
      <c r="FW65" s="213"/>
      <c r="FX65" s="213"/>
      <c r="FY65" s="213"/>
      <c r="FZ65" s="213"/>
      <c r="GA65" s="213"/>
      <c r="GB65" s="213"/>
      <c r="GC65" s="213"/>
      <c r="GD65" s="213"/>
      <c r="GE65" s="213"/>
      <c r="GF65" s="213"/>
      <c r="GG65" s="213"/>
      <c r="GH65" s="213"/>
      <c r="GI65" s="213"/>
      <c r="GJ65" s="213"/>
      <c r="GK65" s="213"/>
      <c r="GL65" s="213"/>
      <c r="GM65" s="213"/>
      <c r="GN65" s="213"/>
      <c r="GO65" s="213"/>
      <c r="GP65" s="213"/>
      <c r="GQ65" s="213"/>
      <c r="GR65" s="213"/>
      <c r="GS65" s="213"/>
      <c r="GT65" s="213"/>
      <c r="GU65" s="213"/>
      <c r="GV65" s="213"/>
      <c r="GW65" s="213"/>
      <c r="GX65" s="213"/>
      <c r="GY65" s="213"/>
      <c r="GZ65" s="213"/>
      <c r="HA65" s="213"/>
      <c r="HB65" s="213"/>
      <c r="HC65" s="213"/>
      <c r="HD65" s="213"/>
      <c r="HE65" s="213"/>
      <c r="HF65" s="213"/>
      <c r="HG65" s="213"/>
      <c r="HH65" s="213"/>
      <c r="HI65" s="213"/>
      <c r="HJ65" s="213"/>
      <c r="HK65" s="213"/>
      <c r="HL65" s="213"/>
      <c r="HM65" s="213"/>
      <c r="HN65" s="213"/>
      <c r="HO65" s="213"/>
      <c r="HP65" s="213"/>
      <c r="HQ65" s="213"/>
      <c r="HR65" s="213"/>
      <c r="HS65" s="213"/>
      <c r="HT65" s="213"/>
      <c r="HU65" s="213"/>
      <c r="HV65" s="213"/>
      <c r="HW65" s="213"/>
      <c r="HX65" s="213"/>
      <c r="HY65" s="213"/>
      <c r="HZ65" s="213"/>
      <c r="IA65" s="213"/>
      <c r="IB65" s="213"/>
      <c r="IC65" s="213"/>
      <c r="ID65" s="213"/>
      <c r="IE65" s="213"/>
      <c r="IF65" s="213"/>
      <c r="IG65" s="213"/>
      <c r="IH65" s="213"/>
      <c r="II65" s="213"/>
      <c r="IJ65" s="213"/>
      <c r="IK65" s="213"/>
      <c r="IL65" s="213"/>
      <c r="IM65" s="213"/>
      <c r="IN65" s="213"/>
      <c r="IO65" s="213"/>
      <c r="IP65" s="213"/>
      <c r="IQ65" s="213"/>
      <c r="IR65" s="213"/>
      <c r="IS65" s="213"/>
      <c r="IT65" s="213"/>
      <c r="IU65" s="213"/>
      <c r="IV65" s="213"/>
      <c r="IW65" s="213"/>
      <c r="IX65" s="213"/>
      <c r="IY65" s="213"/>
      <c r="IZ65" s="213"/>
      <c r="JA65" s="213"/>
      <c r="JB65" s="213"/>
      <c r="JC65" s="213"/>
      <c r="JD65" s="213"/>
      <c r="JE65" s="213"/>
      <c r="JF65" s="213"/>
      <c r="JG65" s="213"/>
      <c r="JH65" s="213"/>
      <c r="JI65" s="213"/>
      <c r="JJ65" s="213"/>
      <c r="JK65" s="213"/>
    </row>
    <row r="66" spans="12:271" x14ac:dyDescent="0.4">
      <c r="L66" s="172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3"/>
      <c r="BN66" s="213"/>
      <c r="BO66" s="213"/>
      <c r="BP66" s="213"/>
      <c r="BQ66" s="213"/>
      <c r="BR66" s="213"/>
      <c r="BS66" s="213"/>
      <c r="BT66" s="213"/>
      <c r="BU66" s="213"/>
      <c r="BV66" s="213"/>
      <c r="BW66" s="213"/>
      <c r="BX66" s="213"/>
      <c r="BY66" s="213"/>
      <c r="BZ66" s="213"/>
      <c r="CA66" s="213"/>
      <c r="CB66" s="213"/>
      <c r="CC66" s="213"/>
      <c r="CD66" s="213"/>
      <c r="CE66" s="213"/>
      <c r="CF66" s="213"/>
      <c r="CG66" s="213"/>
      <c r="CH66" s="213"/>
      <c r="CI66" s="213"/>
      <c r="CJ66" s="213"/>
      <c r="CK66" s="213"/>
      <c r="CL66" s="213"/>
      <c r="CM66" s="213"/>
      <c r="CN66" s="213"/>
      <c r="CO66" s="213"/>
      <c r="CP66" s="213"/>
      <c r="CQ66" s="213"/>
      <c r="CR66" s="213"/>
      <c r="CS66" s="213"/>
      <c r="CT66" s="213"/>
      <c r="CU66" s="213"/>
      <c r="CV66" s="213"/>
      <c r="CW66" s="213"/>
      <c r="CX66" s="213"/>
      <c r="CY66" s="213"/>
      <c r="CZ66" s="213"/>
      <c r="DA66" s="213"/>
      <c r="DB66" s="213"/>
      <c r="DC66" s="213"/>
      <c r="DD66" s="213"/>
      <c r="DE66" s="213"/>
      <c r="DF66" s="213"/>
      <c r="DG66" s="213"/>
      <c r="DH66" s="213"/>
      <c r="DI66" s="213"/>
      <c r="DJ66" s="213"/>
      <c r="DK66" s="213"/>
      <c r="DL66" s="213"/>
      <c r="DM66" s="213"/>
      <c r="DN66" s="213"/>
      <c r="DO66" s="213"/>
      <c r="DP66" s="213"/>
      <c r="DQ66" s="213"/>
      <c r="DR66" s="213"/>
      <c r="DS66" s="213"/>
      <c r="DT66" s="213"/>
      <c r="DU66" s="213"/>
      <c r="DV66" s="213"/>
      <c r="DW66" s="213"/>
      <c r="DX66" s="213"/>
      <c r="DY66" s="213"/>
      <c r="DZ66" s="213"/>
      <c r="EA66" s="213"/>
      <c r="EB66" s="213"/>
      <c r="EC66" s="213"/>
      <c r="ED66" s="213"/>
      <c r="EE66" s="213"/>
      <c r="EF66" s="213"/>
      <c r="EG66" s="213"/>
      <c r="EH66" s="213"/>
      <c r="EI66" s="213"/>
      <c r="EJ66" s="213"/>
      <c r="EK66" s="213"/>
      <c r="EL66" s="213"/>
      <c r="EM66" s="213"/>
      <c r="EN66" s="213"/>
      <c r="EO66" s="213"/>
      <c r="EP66" s="213"/>
      <c r="EQ66" s="213"/>
      <c r="ER66" s="213"/>
      <c r="ES66" s="213"/>
      <c r="ET66" s="213"/>
      <c r="EU66" s="213"/>
      <c r="EV66" s="213"/>
      <c r="EW66" s="213"/>
      <c r="EX66" s="213"/>
      <c r="EY66" s="213"/>
      <c r="EZ66" s="213"/>
      <c r="FA66" s="213"/>
      <c r="FB66" s="213"/>
      <c r="FC66" s="213"/>
      <c r="FD66" s="213"/>
      <c r="FE66" s="213"/>
      <c r="FF66" s="213"/>
      <c r="FG66" s="213"/>
      <c r="FH66" s="213"/>
      <c r="FI66" s="213"/>
      <c r="FJ66" s="213"/>
      <c r="FK66" s="213"/>
      <c r="FL66" s="213"/>
      <c r="FM66" s="213"/>
      <c r="FN66" s="213"/>
      <c r="FO66" s="213"/>
      <c r="FP66" s="213"/>
      <c r="FQ66" s="213"/>
      <c r="FR66" s="213"/>
      <c r="FS66" s="213"/>
      <c r="FT66" s="213"/>
      <c r="FU66" s="213"/>
      <c r="FV66" s="213"/>
      <c r="FW66" s="213"/>
      <c r="FX66" s="213"/>
      <c r="FY66" s="213"/>
      <c r="FZ66" s="213"/>
      <c r="GA66" s="213"/>
      <c r="GB66" s="213"/>
      <c r="GC66" s="213"/>
      <c r="GD66" s="213"/>
      <c r="GE66" s="213"/>
      <c r="GF66" s="213"/>
      <c r="GG66" s="213"/>
      <c r="GH66" s="213"/>
      <c r="GI66" s="213"/>
      <c r="GJ66" s="213"/>
      <c r="GK66" s="213"/>
      <c r="GL66" s="213"/>
      <c r="GM66" s="213"/>
      <c r="GN66" s="213"/>
      <c r="GO66" s="213"/>
      <c r="GP66" s="213"/>
      <c r="GQ66" s="213"/>
      <c r="GR66" s="213"/>
      <c r="GS66" s="213"/>
      <c r="GT66" s="213"/>
      <c r="GU66" s="213"/>
      <c r="GV66" s="213"/>
      <c r="GW66" s="213"/>
      <c r="GX66" s="213"/>
      <c r="GY66" s="213"/>
      <c r="GZ66" s="213"/>
      <c r="HA66" s="213"/>
      <c r="HB66" s="213"/>
      <c r="HC66" s="213"/>
      <c r="HD66" s="213"/>
      <c r="HE66" s="213"/>
      <c r="HF66" s="213"/>
      <c r="HG66" s="213"/>
      <c r="HH66" s="213"/>
      <c r="HI66" s="213"/>
      <c r="HJ66" s="213"/>
      <c r="HK66" s="213"/>
      <c r="HL66" s="213"/>
      <c r="HM66" s="213"/>
      <c r="HN66" s="213"/>
      <c r="HO66" s="213"/>
      <c r="HP66" s="213"/>
      <c r="HQ66" s="213"/>
      <c r="HR66" s="213"/>
      <c r="HS66" s="213"/>
      <c r="HT66" s="213"/>
      <c r="HU66" s="213"/>
      <c r="HV66" s="213"/>
      <c r="HW66" s="213"/>
      <c r="HX66" s="213"/>
      <c r="HY66" s="213"/>
      <c r="HZ66" s="213"/>
      <c r="IA66" s="213"/>
      <c r="IB66" s="213"/>
      <c r="IC66" s="213"/>
      <c r="ID66" s="213"/>
      <c r="IE66" s="213"/>
      <c r="IF66" s="213"/>
      <c r="IG66" s="213"/>
      <c r="IH66" s="213"/>
      <c r="II66" s="213"/>
      <c r="IJ66" s="213"/>
      <c r="IK66" s="213"/>
      <c r="IL66" s="213"/>
      <c r="IM66" s="213"/>
      <c r="IN66" s="213"/>
      <c r="IO66" s="213"/>
      <c r="IP66" s="213"/>
      <c r="IQ66" s="213"/>
      <c r="IR66" s="213"/>
      <c r="IS66" s="213"/>
      <c r="IT66" s="213"/>
      <c r="IU66" s="213"/>
      <c r="IV66" s="213"/>
      <c r="IW66" s="213"/>
      <c r="IX66" s="213"/>
      <c r="IY66" s="213"/>
      <c r="IZ66" s="213"/>
      <c r="JA66" s="213"/>
      <c r="JB66" s="213"/>
      <c r="JC66" s="213"/>
      <c r="JD66" s="213"/>
      <c r="JE66" s="213"/>
      <c r="JF66" s="213"/>
      <c r="JG66" s="213"/>
      <c r="JH66" s="213"/>
      <c r="JI66" s="213"/>
      <c r="JJ66" s="213"/>
      <c r="JK66" s="213"/>
    </row>
    <row r="67" spans="12:271" x14ac:dyDescent="0.4">
      <c r="L67" s="172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3"/>
      <c r="BN67" s="213"/>
      <c r="BO67" s="213"/>
      <c r="BP67" s="213"/>
      <c r="BQ67" s="213"/>
      <c r="BR67" s="213"/>
      <c r="BS67" s="213"/>
      <c r="BT67" s="213"/>
      <c r="BU67" s="213"/>
      <c r="BV67" s="213"/>
      <c r="BW67" s="213"/>
      <c r="BX67" s="213"/>
      <c r="BY67" s="213"/>
      <c r="BZ67" s="213"/>
      <c r="CA67" s="213"/>
      <c r="CB67" s="213"/>
      <c r="CC67" s="213"/>
      <c r="CD67" s="213"/>
      <c r="CE67" s="213"/>
      <c r="CF67" s="213"/>
      <c r="CG67" s="213"/>
      <c r="CH67" s="213"/>
      <c r="CI67" s="213"/>
      <c r="CJ67" s="213"/>
      <c r="CK67" s="213"/>
      <c r="CL67" s="213"/>
      <c r="CM67" s="213"/>
      <c r="CN67" s="213"/>
      <c r="CO67" s="213"/>
      <c r="CP67" s="213"/>
      <c r="CQ67" s="213"/>
      <c r="CR67" s="213"/>
      <c r="CS67" s="213"/>
      <c r="CT67" s="213"/>
      <c r="CU67" s="213"/>
      <c r="CV67" s="213"/>
      <c r="CW67" s="213"/>
      <c r="CX67" s="213"/>
      <c r="CY67" s="213"/>
      <c r="CZ67" s="213"/>
      <c r="DA67" s="213"/>
      <c r="DB67" s="213"/>
      <c r="DC67" s="213"/>
      <c r="DD67" s="213"/>
      <c r="DE67" s="213"/>
      <c r="DF67" s="213"/>
      <c r="DG67" s="213"/>
      <c r="DH67" s="213"/>
      <c r="DI67" s="213"/>
      <c r="DJ67" s="213"/>
      <c r="DK67" s="213"/>
      <c r="DL67" s="213"/>
      <c r="DM67" s="213"/>
      <c r="DN67" s="213"/>
      <c r="DO67" s="213"/>
      <c r="DP67" s="213"/>
      <c r="DQ67" s="213"/>
      <c r="DR67" s="213"/>
      <c r="DS67" s="213"/>
      <c r="DT67" s="213"/>
      <c r="DU67" s="213"/>
      <c r="DV67" s="213"/>
      <c r="DW67" s="213"/>
      <c r="DX67" s="213"/>
      <c r="DY67" s="213"/>
      <c r="DZ67" s="213"/>
      <c r="EA67" s="213"/>
      <c r="EB67" s="213"/>
      <c r="EC67" s="213"/>
      <c r="ED67" s="213"/>
      <c r="EE67" s="213"/>
      <c r="EF67" s="213"/>
      <c r="EG67" s="213"/>
      <c r="EH67" s="213"/>
      <c r="EI67" s="213"/>
      <c r="EJ67" s="213"/>
      <c r="EK67" s="213"/>
      <c r="EL67" s="213"/>
      <c r="EM67" s="213"/>
      <c r="EN67" s="213"/>
      <c r="EO67" s="213"/>
      <c r="EP67" s="213"/>
      <c r="EQ67" s="213"/>
      <c r="ER67" s="213"/>
      <c r="ES67" s="213"/>
      <c r="ET67" s="213"/>
      <c r="EU67" s="213"/>
      <c r="EV67" s="213"/>
      <c r="EW67" s="213"/>
      <c r="EX67" s="213"/>
      <c r="EY67" s="213"/>
      <c r="EZ67" s="213"/>
      <c r="FA67" s="213"/>
      <c r="FB67" s="213"/>
      <c r="FC67" s="213"/>
      <c r="FD67" s="213"/>
      <c r="FE67" s="213"/>
      <c r="FF67" s="213"/>
      <c r="FG67" s="213"/>
      <c r="FH67" s="213"/>
      <c r="FI67" s="213"/>
      <c r="FJ67" s="213"/>
      <c r="FK67" s="213"/>
      <c r="FL67" s="213"/>
      <c r="FM67" s="213"/>
      <c r="FN67" s="213"/>
      <c r="FO67" s="213"/>
      <c r="FP67" s="213"/>
      <c r="FQ67" s="213"/>
      <c r="FR67" s="213"/>
      <c r="FS67" s="213"/>
      <c r="FT67" s="213"/>
      <c r="FU67" s="213"/>
      <c r="FV67" s="213"/>
      <c r="FW67" s="213"/>
      <c r="FX67" s="213"/>
      <c r="FY67" s="213"/>
      <c r="FZ67" s="213"/>
      <c r="GA67" s="213"/>
      <c r="GB67" s="213"/>
      <c r="GC67" s="213"/>
      <c r="GD67" s="213"/>
      <c r="GE67" s="213"/>
      <c r="GF67" s="213"/>
      <c r="GG67" s="213"/>
      <c r="GH67" s="213"/>
      <c r="GI67" s="213"/>
      <c r="GJ67" s="213"/>
      <c r="GK67" s="213"/>
      <c r="GL67" s="213"/>
      <c r="GM67" s="213"/>
      <c r="GN67" s="213"/>
      <c r="GO67" s="213"/>
      <c r="GP67" s="213"/>
      <c r="GQ67" s="213"/>
      <c r="GR67" s="213"/>
      <c r="GS67" s="213"/>
      <c r="GT67" s="213"/>
      <c r="GU67" s="213"/>
      <c r="GV67" s="213"/>
      <c r="GW67" s="213"/>
      <c r="GX67" s="213"/>
      <c r="GY67" s="213"/>
      <c r="GZ67" s="213"/>
      <c r="HA67" s="213"/>
      <c r="HB67" s="213"/>
      <c r="HC67" s="213"/>
      <c r="HD67" s="213"/>
      <c r="HE67" s="213"/>
      <c r="HF67" s="213"/>
      <c r="HG67" s="213"/>
      <c r="HH67" s="213"/>
      <c r="HI67" s="213"/>
      <c r="HJ67" s="213"/>
      <c r="HK67" s="213"/>
      <c r="HL67" s="213"/>
      <c r="HM67" s="213"/>
      <c r="HN67" s="213"/>
      <c r="HO67" s="213"/>
      <c r="HP67" s="213"/>
      <c r="HQ67" s="213"/>
      <c r="HR67" s="213"/>
      <c r="HS67" s="213"/>
      <c r="HT67" s="213"/>
      <c r="HU67" s="213"/>
      <c r="HV67" s="213"/>
      <c r="HW67" s="213"/>
      <c r="HX67" s="213"/>
      <c r="HY67" s="213"/>
      <c r="HZ67" s="213"/>
      <c r="IA67" s="213"/>
      <c r="IB67" s="213"/>
      <c r="IC67" s="213"/>
      <c r="ID67" s="213"/>
      <c r="IE67" s="213"/>
      <c r="IF67" s="213"/>
      <c r="IG67" s="213"/>
      <c r="IH67" s="213"/>
      <c r="II67" s="213"/>
      <c r="IJ67" s="213"/>
      <c r="IK67" s="213"/>
      <c r="IL67" s="213"/>
      <c r="IM67" s="213"/>
      <c r="IN67" s="213"/>
      <c r="IO67" s="213"/>
      <c r="IP67" s="213"/>
      <c r="IQ67" s="213"/>
      <c r="IR67" s="213"/>
      <c r="IS67" s="213"/>
      <c r="IT67" s="213"/>
      <c r="IU67" s="213"/>
      <c r="IV67" s="213"/>
      <c r="IW67" s="213"/>
      <c r="IX67" s="213"/>
      <c r="IY67" s="213"/>
      <c r="IZ67" s="213"/>
      <c r="JA67" s="213"/>
      <c r="JB67" s="213"/>
      <c r="JC67" s="213"/>
      <c r="JD67" s="213"/>
      <c r="JE67" s="213"/>
      <c r="JF67" s="213"/>
      <c r="JG67" s="213"/>
      <c r="JH67" s="213"/>
      <c r="JI67" s="213"/>
      <c r="JJ67" s="213"/>
      <c r="JK67" s="213"/>
    </row>
    <row r="68" spans="12:271" x14ac:dyDescent="0.4">
      <c r="L68" s="172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3"/>
      <c r="BN68" s="213"/>
      <c r="BO68" s="213"/>
      <c r="BP68" s="213"/>
      <c r="BQ68" s="213"/>
      <c r="BR68" s="213"/>
      <c r="BS68" s="213"/>
      <c r="BT68" s="213"/>
      <c r="BU68" s="213"/>
      <c r="BV68" s="213"/>
      <c r="BW68" s="213"/>
      <c r="BX68" s="213"/>
      <c r="BY68" s="213"/>
      <c r="BZ68" s="213"/>
      <c r="CA68" s="213"/>
      <c r="CB68" s="213"/>
      <c r="CC68" s="213"/>
      <c r="CD68" s="213"/>
      <c r="CE68" s="213"/>
      <c r="CF68" s="213"/>
      <c r="CG68" s="213"/>
      <c r="CH68" s="213"/>
      <c r="CI68" s="213"/>
      <c r="CJ68" s="213"/>
      <c r="CK68" s="213"/>
      <c r="CL68" s="213"/>
      <c r="CM68" s="213"/>
      <c r="CN68" s="213"/>
      <c r="CO68" s="213"/>
      <c r="CP68" s="213"/>
      <c r="CQ68" s="213"/>
      <c r="CR68" s="213"/>
      <c r="CS68" s="213"/>
      <c r="CT68" s="213"/>
      <c r="CU68" s="213"/>
      <c r="CV68" s="213"/>
      <c r="CW68" s="213"/>
      <c r="CX68" s="213"/>
      <c r="CY68" s="213"/>
      <c r="CZ68" s="213"/>
      <c r="DA68" s="213"/>
      <c r="DB68" s="213"/>
      <c r="DC68" s="213"/>
      <c r="DD68" s="213"/>
      <c r="DE68" s="213"/>
      <c r="DF68" s="213"/>
      <c r="DG68" s="213"/>
      <c r="DH68" s="213"/>
      <c r="DI68" s="213"/>
      <c r="DJ68" s="213"/>
      <c r="DK68" s="213"/>
      <c r="DL68" s="213"/>
      <c r="DM68" s="213"/>
      <c r="DN68" s="213"/>
      <c r="DO68" s="213"/>
      <c r="DP68" s="213"/>
      <c r="DQ68" s="213"/>
      <c r="DR68" s="213"/>
      <c r="DS68" s="213"/>
      <c r="DT68" s="213"/>
      <c r="DU68" s="213"/>
      <c r="DV68" s="213"/>
      <c r="DW68" s="213"/>
      <c r="DX68" s="213"/>
      <c r="DY68" s="213"/>
      <c r="DZ68" s="213"/>
      <c r="EA68" s="213"/>
      <c r="EB68" s="213"/>
      <c r="EC68" s="213"/>
      <c r="ED68" s="213"/>
      <c r="EE68" s="213"/>
      <c r="EF68" s="213"/>
      <c r="EG68" s="213"/>
      <c r="EH68" s="213"/>
      <c r="EI68" s="213"/>
      <c r="EJ68" s="213"/>
      <c r="EK68" s="213"/>
      <c r="EL68" s="213"/>
      <c r="EM68" s="213"/>
      <c r="EN68" s="213"/>
      <c r="EO68" s="213"/>
      <c r="EP68" s="213"/>
      <c r="EQ68" s="213"/>
      <c r="ER68" s="213"/>
      <c r="ES68" s="213"/>
      <c r="ET68" s="213"/>
      <c r="EU68" s="213"/>
      <c r="EV68" s="213"/>
      <c r="EW68" s="213"/>
      <c r="EX68" s="213"/>
      <c r="EY68" s="213"/>
      <c r="EZ68" s="213"/>
      <c r="FA68" s="213"/>
      <c r="FB68" s="213"/>
      <c r="FC68" s="213"/>
      <c r="FD68" s="213"/>
      <c r="FE68" s="213"/>
      <c r="FF68" s="213"/>
      <c r="FG68" s="213"/>
      <c r="FH68" s="213"/>
      <c r="FI68" s="213"/>
      <c r="FJ68" s="213"/>
      <c r="FK68" s="213"/>
      <c r="FL68" s="213"/>
      <c r="FM68" s="213"/>
      <c r="FN68" s="213"/>
      <c r="FO68" s="213"/>
      <c r="FP68" s="213"/>
      <c r="FQ68" s="213"/>
      <c r="FR68" s="213"/>
      <c r="FS68" s="213"/>
      <c r="FT68" s="213"/>
      <c r="FU68" s="213"/>
      <c r="FV68" s="213"/>
      <c r="FW68" s="213"/>
      <c r="FX68" s="213"/>
      <c r="FY68" s="213"/>
      <c r="FZ68" s="213"/>
      <c r="GA68" s="213"/>
      <c r="GB68" s="213"/>
      <c r="GC68" s="213"/>
      <c r="GD68" s="213"/>
      <c r="GE68" s="213"/>
      <c r="GF68" s="213"/>
      <c r="GG68" s="213"/>
      <c r="GH68" s="213"/>
      <c r="GI68" s="213"/>
      <c r="GJ68" s="213"/>
      <c r="GK68" s="213"/>
      <c r="GL68" s="213"/>
      <c r="GM68" s="213"/>
      <c r="GN68" s="213"/>
      <c r="GO68" s="213"/>
      <c r="GP68" s="213"/>
      <c r="GQ68" s="213"/>
      <c r="GR68" s="213"/>
      <c r="GS68" s="213"/>
      <c r="GT68" s="213"/>
      <c r="GU68" s="213"/>
      <c r="GV68" s="213"/>
      <c r="GW68" s="213"/>
      <c r="GX68" s="213"/>
      <c r="GY68" s="213"/>
      <c r="GZ68" s="213"/>
      <c r="HA68" s="213"/>
      <c r="HB68" s="213"/>
      <c r="HC68" s="213"/>
      <c r="HD68" s="213"/>
      <c r="HE68" s="213"/>
      <c r="HF68" s="213"/>
      <c r="HG68" s="213"/>
      <c r="HH68" s="213"/>
      <c r="HI68" s="213"/>
      <c r="HJ68" s="213"/>
      <c r="HK68" s="213"/>
      <c r="HL68" s="213"/>
      <c r="HM68" s="213"/>
      <c r="HN68" s="213"/>
      <c r="HO68" s="213"/>
      <c r="HP68" s="213"/>
      <c r="HQ68" s="213"/>
      <c r="HR68" s="213"/>
      <c r="HS68" s="213"/>
      <c r="HT68" s="213"/>
      <c r="HU68" s="213"/>
      <c r="HV68" s="213"/>
      <c r="HW68" s="213"/>
      <c r="HX68" s="213"/>
      <c r="HY68" s="213"/>
      <c r="HZ68" s="213"/>
      <c r="IA68" s="213"/>
      <c r="IB68" s="213"/>
      <c r="IC68" s="213"/>
      <c r="ID68" s="213"/>
      <c r="IE68" s="213"/>
      <c r="IF68" s="213"/>
      <c r="IG68" s="213"/>
      <c r="IH68" s="213"/>
      <c r="II68" s="213"/>
      <c r="IJ68" s="213"/>
      <c r="IK68" s="213"/>
      <c r="IL68" s="213"/>
      <c r="IM68" s="213"/>
      <c r="IN68" s="213"/>
      <c r="IO68" s="213"/>
      <c r="IP68" s="213"/>
      <c r="IQ68" s="213"/>
      <c r="IR68" s="213"/>
      <c r="IS68" s="213"/>
      <c r="IT68" s="213"/>
      <c r="IU68" s="213"/>
      <c r="IV68" s="213"/>
      <c r="IW68" s="213"/>
      <c r="IX68" s="213"/>
      <c r="IY68" s="213"/>
      <c r="IZ68" s="213"/>
      <c r="JA68" s="213"/>
      <c r="JB68" s="213"/>
      <c r="JC68" s="213"/>
      <c r="JD68" s="213"/>
      <c r="JE68" s="213"/>
      <c r="JF68" s="213"/>
      <c r="JG68" s="213"/>
      <c r="JH68" s="213"/>
      <c r="JI68" s="213"/>
      <c r="JJ68" s="213"/>
      <c r="JK68" s="213"/>
    </row>
    <row r="69" spans="12:271" x14ac:dyDescent="0.4">
      <c r="L69" s="172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  <c r="BI69" s="213"/>
      <c r="BJ69" s="213"/>
      <c r="BK69" s="213"/>
      <c r="BL69" s="213"/>
      <c r="BM69" s="213"/>
      <c r="BN69" s="213"/>
      <c r="BO69" s="213"/>
      <c r="BP69" s="213"/>
      <c r="BQ69" s="213"/>
      <c r="BR69" s="213"/>
      <c r="BS69" s="213"/>
      <c r="BT69" s="213"/>
      <c r="BU69" s="213"/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H69" s="213"/>
      <c r="CI69" s="213"/>
      <c r="CJ69" s="213"/>
      <c r="CK69" s="213"/>
      <c r="CL69" s="213"/>
      <c r="CM69" s="213"/>
      <c r="CN69" s="213"/>
      <c r="CO69" s="213"/>
      <c r="CP69" s="213"/>
      <c r="CQ69" s="213"/>
      <c r="CR69" s="213"/>
      <c r="CS69" s="213"/>
      <c r="CT69" s="213"/>
      <c r="CU69" s="213"/>
      <c r="CV69" s="213"/>
      <c r="CW69" s="213"/>
      <c r="CX69" s="213"/>
      <c r="CY69" s="213"/>
      <c r="CZ69" s="213"/>
      <c r="DA69" s="213"/>
      <c r="DB69" s="213"/>
      <c r="DC69" s="213"/>
      <c r="DD69" s="213"/>
      <c r="DE69" s="213"/>
      <c r="DF69" s="213"/>
      <c r="DG69" s="213"/>
      <c r="DH69" s="213"/>
      <c r="DI69" s="213"/>
      <c r="DJ69" s="213"/>
      <c r="DK69" s="213"/>
      <c r="DL69" s="213"/>
      <c r="DM69" s="213"/>
      <c r="DN69" s="213"/>
      <c r="DO69" s="213"/>
      <c r="DP69" s="213"/>
      <c r="DQ69" s="213"/>
      <c r="DR69" s="213"/>
      <c r="DS69" s="213"/>
      <c r="DT69" s="213"/>
      <c r="DU69" s="213"/>
      <c r="DV69" s="213"/>
      <c r="DW69" s="213"/>
      <c r="DX69" s="213"/>
      <c r="DY69" s="213"/>
      <c r="DZ69" s="213"/>
      <c r="EA69" s="213"/>
      <c r="EB69" s="213"/>
      <c r="EC69" s="213"/>
      <c r="ED69" s="213"/>
      <c r="EE69" s="213"/>
      <c r="EF69" s="213"/>
      <c r="EG69" s="213"/>
      <c r="EH69" s="213"/>
      <c r="EI69" s="213"/>
      <c r="EJ69" s="213"/>
      <c r="EK69" s="213"/>
      <c r="EL69" s="213"/>
      <c r="EM69" s="213"/>
      <c r="EN69" s="213"/>
      <c r="EO69" s="213"/>
      <c r="EP69" s="213"/>
      <c r="EQ69" s="213"/>
      <c r="ER69" s="213"/>
      <c r="ES69" s="213"/>
      <c r="ET69" s="213"/>
      <c r="EU69" s="213"/>
      <c r="EV69" s="213"/>
      <c r="EW69" s="213"/>
      <c r="EX69" s="213"/>
      <c r="EY69" s="213"/>
      <c r="EZ69" s="213"/>
      <c r="FA69" s="213"/>
      <c r="FB69" s="213"/>
      <c r="FC69" s="213"/>
      <c r="FD69" s="213"/>
      <c r="FE69" s="213"/>
      <c r="FF69" s="213"/>
      <c r="FG69" s="213"/>
      <c r="FH69" s="213"/>
      <c r="FI69" s="213"/>
      <c r="FJ69" s="213"/>
      <c r="FK69" s="213"/>
      <c r="FL69" s="213"/>
      <c r="FM69" s="213"/>
      <c r="FN69" s="213"/>
      <c r="FO69" s="213"/>
      <c r="FP69" s="213"/>
      <c r="FQ69" s="213"/>
      <c r="FR69" s="213"/>
      <c r="FS69" s="213"/>
      <c r="FT69" s="213"/>
      <c r="FU69" s="213"/>
      <c r="FV69" s="213"/>
      <c r="FW69" s="213"/>
      <c r="FX69" s="213"/>
      <c r="FY69" s="213"/>
      <c r="FZ69" s="213"/>
      <c r="GA69" s="213"/>
      <c r="GB69" s="213"/>
      <c r="GC69" s="213"/>
      <c r="GD69" s="213"/>
      <c r="GE69" s="213"/>
      <c r="GF69" s="213"/>
      <c r="GG69" s="213"/>
      <c r="GH69" s="213"/>
      <c r="GI69" s="213"/>
      <c r="GJ69" s="213"/>
      <c r="GK69" s="213"/>
      <c r="GL69" s="213"/>
      <c r="GM69" s="213"/>
      <c r="GN69" s="213"/>
      <c r="GO69" s="213"/>
      <c r="GP69" s="213"/>
      <c r="GQ69" s="213"/>
      <c r="GR69" s="213"/>
      <c r="GS69" s="213"/>
      <c r="GT69" s="213"/>
      <c r="GU69" s="213"/>
      <c r="GV69" s="213"/>
      <c r="GW69" s="213"/>
      <c r="GX69" s="213"/>
      <c r="GY69" s="213"/>
      <c r="GZ69" s="213"/>
      <c r="HA69" s="213"/>
      <c r="HB69" s="213"/>
      <c r="HC69" s="213"/>
      <c r="HD69" s="213"/>
      <c r="HE69" s="213"/>
      <c r="HF69" s="213"/>
      <c r="HG69" s="213"/>
      <c r="HH69" s="213"/>
      <c r="HI69" s="213"/>
      <c r="HJ69" s="213"/>
      <c r="HK69" s="213"/>
      <c r="HL69" s="213"/>
      <c r="HM69" s="213"/>
      <c r="HN69" s="213"/>
      <c r="HO69" s="213"/>
      <c r="HP69" s="213"/>
      <c r="HQ69" s="213"/>
      <c r="HR69" s="213"/>
      <c r="HS69" s="213"/>
      <c r="HT69" s="213"/>
      <c r="HU69" s="213"/>
      <c r="HV69" s="213"/>
      <c r="HW69" s="213"/>
      <c r="HX69" s="213"/>
      <c r="HY69" s="213"/>
      <c r="HZ69" s="213"/>
      <c r="IA69" s="213"/>
      <c r="IB69" s="213"/>
      <c r="IC69" s="213"/>
      <c r="ID69" s="213"/>
      <c r="IE69" s="213"/>
      <c r="IF69" s="213"/>
      <c r="IG69" s="213"/>
      <c r="IH69" s="213"/>
      <c r="II69" s="213"/>
      <c r="IJ69" s="213"/>
      <c r="IK69" s="213"/>
      <c r="IL69" s="213"/>
      <c r="IM69" s="213"/>
      <c r="IN69" s="213"/>
      <c r="IO69" s="213"/>
      <c r="IP69" s="213"/>
      <c r="IQ69" s="213"/>
      <c r="IR69" s="213"/>
      <c r="IS69" s="213"/>
      <c r="IT69" s="213"/>
      <c r="IU69" s="213"/>
      <c r="IV69" s="213"/>
      <c r="IW69" s="213"/>
      <c r="IX69" s="213"/>
      <c r="IY69" s="213"/>
      <c r="IZ69" s="213"/>
      <c r="JA69" s="213"/>
      <c r="JB69" s="213"/>
      <c r="JC69" s="213"/>
      <c r="JD69" s="213"/>
      <c r="JE69" s="213"/>
      <c r="JF69" s="213"/>
      <c r="JG69" s="213"/>
      <c r="JH69" s="213"/>
      <c r="JI69" s="213"/>
      <c r="JJ69" s="213"/>
      <c r="JK69" s="213"/>
    </row>
    <row r="70" spans="12:271" x14ac:dyDescent="0.4">
      <c r="L70" s="172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  <c r="CN70" s="213"/>
      <c r="CO70" s="213"/>
      <c r="CP70" s="213"/>
      <c r="CQ70" s="213"/>
      <c r="CR70" s="213"/>
      <c r="CS70" s="213"/>
      <c r="CT70" s="213"/>
      <c r="CU70" s="213"/>
      <c r="CV70" s="213"/>
      <c r="CW70" s="213"/>
      <c r="CX70" s="213"/>
      <c r="CY70" s="213"/>
      <c r="CZ70" s="213"/>
      <c r="DA70" s="213"/>
      <c r="DB70" s="213"/>
      <c r="DC70" s="213"/>
      <c r="DD70" s="213"/>
      <c r="DE70" s="213"/>
      <c r="DF70" s="213"/>
      <c r="DG70" s="213"/>
      <c r="DH70" s="213"/>
      <c r="DI70" s="213"/>
      <c r="DJ70" s="213"/>
      <c r="DK70" s="213"/>
      <c r="DL70" s="213"/>
      <c r="DM70" s="213"/>
      <c r="DN70" s="213"/>
      <c r="DO70" s="213"/>
      <c r="DP70" s="213"/>
      <c r="DQ70" s="213"/>
      <c r="DR70" s="213"/>
      <c r="DS70" s="213"/>
      <c r="DT70" s="213"/>
      <c r="DU70" s="213"/>
      <c r="DV70" s="213"/>
      <c r="DW70" s="213"/>
      <c r="DX70" s="213"/>
      <c r="DY70" s="213"/>
      <c r="DZ70" s="213"/>
      <c r="EA70" s="213"/>
      <c r="EB70" s="213"/>
      <c r="EC70" s="213"/>
      <c r="ED70" s="213"/>
      <c r="EE70" s="213"/>
      <c r="EF70" s="213"/>
      <c r="EG70" s="213"/>
      <c r="EH70" s="213"/>
      <c r="EI70" s="213"/>
      <c r="EJ70" s="213"/>
      <c r="EK70" s="213"/>
      <c r="EL70" s="213"/>
      <c r="EM70" s="213"/>
      <c r="EN70" s="213"/>
      <c r="EO70" s="213"/>
      <c r="EP70" s="213"/>
      <c r="EQ70" s="213"/>
      <c r="ER70" s="213"/>
      <c r="ES70" s="213"/>
      <c r="ET70" s="213"/>
      <c r="EU70" s="213"/>
      <c r="EV70" s="213"/>
      <c r="EW70" s="213"/>
      <c r="EX70" s="213"/>
      <c r="EY70" s="213"/>
      <c r="EZ70" s="213"/>
      <c r="FA70" s="213"/>
      <c r="FB70" s="213"/>
      <c r="FC70" s="213"/>
      <c r="FD70" s="213"/>
      <c r="FE70" s="213"/>
      <c r="FF70" s="213"/>
      <c r="FG70" s="213"/>
      <c r="FH70" s="213"/>
      <c r="FI70" s="213"/>
      <c r="FJ70" s="213"/>
      <c r="FK70" s="213"/>
      <c r="FL70" s="213"/>
      <c r="FM70" s="213"/>
      <c r="FN70" s="213"/>
      <c r="FO70" s="213"/>
      <c r="FP70" s="213"/>
      <c r="FQ70" s="213"/>
      <c r="FR70" s="213"/>
      <c r="FS70" s="213"/>
      <c r="FT70" s="213"/>
      <c r="FU70" s="213"/>
      <c r="FV70" s="213"/>
      <c r="FW70" s="213"/>
      <c r="FX70" s="213"/>
      <c r="FY70" s="213"/>
      <c r="FZ70" s="213"/>
      <c r="GA70" s="213"/>
      <c r="GB70" s="213"/>
      <c r="GC70" s="213"/>
      <c r="GD70" s="213"/>
      <c r="GE70" s="213"/>
      <c r="GF70" s="213"/>
      <c r="GG70" s="213"/>
      <c r="GH70" s="213"/>
      <c r="GI70" s="213"/>
      <c r="GJ70" s="213"/>
      <c r="GK70" s="213"/>
      <c r="GL70" s="213"/>
      <c r="GM70" s="213"/>
      <c r="GN70" s="213"/>
      <c r="GO70" s="213"/>
      <c r="GP70" s="213"/>
      <c r="GQ70" s="213"/>
      <c r="GR70" s="213"/>
      <c r="GS70" s="213"/>
      <c r="GT70" s="213"/>
      <c r="GU70" s="213"/>
      <c r="GV70" s="213"/>
      <c r="GW70" s="213"/>
      <c r="GX70" s="213"/>
      <c r="GY70" s="213"/>
      <c r="GZ70" s="213"/>
      <c r="HA70" s="213"/>
      <c r="HB70" s="213"/>
      <c r="HC70" s="213"/>
      <c r="HD70" s="213"/>
      <c r="HE70" s="213"/>
      <c r="HF70" s="213"/>
      <c r="HG70" s="213"/>
      <c r="HH70" s="213"/>
      <c r="HI70" s="213"/>
      <c r="HJ70" s="213"/>
      <c r="HK70" s="213"/>
      <c r="HL70" s="213"/>
      <c r="HM70" s="213"/>
      <c r="HN70" s="213"/>
      <c r="HO70" s="213"/>
      <c r="HP70" s="213"/>
      <c r="HQ70" s="213"/>
      <c r="HR70" s="213"/>
      <c r="HS70" s="213"/>
      <c r="HT70" s="213"/>
      <c r="HU70" s="213"/>
      <c r="HV70" s="213"/>
      <c r="HW70" s="213"/>
      <c r="HX70" s="213"/>
      <c r="HY70" s="213"/>
      <c r="HZ70" s="213"/>
      <c r="IA70" s="213"/>
      <c r="IB70" s="213"/>
      <c r="IC70" s="213"/>
      <c r="ID70" s="213"/>
      <c r="IE70" s="213"/>
      <c r="IF70" s="213"/>
      <c r="IG70" s="213"/>
      <c r="IH70" s="213"/>
      <c r="II70" s="213"/>
      <c r="IJ70" s="213"/>
      <c r="IK70" s="213"/>
      <c r="IL70" s="213"/>
      <c r="IM70" s="213"/>
      <c r="IN70" s="213"/>
      <c r="IO70" s="213"/>
      <c r="IP70" s="213"/>
      <c r="IQ70" s="213"/>
      <c r="IR70" s="213"/>
      <c r="IS70" s="213"/>
      <c r="IT70" s="213"/>
      <c r="IU70" s="213"/>
      <c r="IV70" s="213"/>
      <c r="IW70" s="213"/>
      <c r="IX70" s="213"/>
      <c r="IY70" s="213"/>
      <c r="IZ70" s="213"/>
      <c r="JA70" s="213"/>
      <c r="JB70" s="213"/>
      <c r="JC70" s="213"/>
      <c r="JD70" s="213"/>
      <c r="JE70" s="213"/>
      <c r="JF70" s="213"/>
      <c r="JG70" s="213"/>
      <c r="JH70" s="213"/>
      <c r="JI70" s="213"/>
      <c r="JJ70" s="213"/>
      <c r="JK70" s="213"/>
    </row>
    <row r="71" spans="12:271" x14ac:dyDescent="0.4">
      <c r="L71" s="172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  <c r="BI71" s="213"/>
      <c r="BJ71" s="213"/>
      <c r="BK71" s="213"/>
      <c r="BL71" s="213"/>
      <c r="BM71" s="213"/>
      <c r="BN71" s="213"/>
      <c r="BO71" s="213"/>
      <c r="BP71" s="213"/>
      <c r="BQ71" s="213"/>
      <c r="BR71" s="213"/>
      <c r="BS71" s="213"/>
      <c r="BT71" s="213"/>
      <c r="BU71" s="213"/>
      <c r="BV71" s="213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3"/>
      <c r="CH71" s="213"/>
      <c r="CI71" s="213"/>
      <c r="CJ71" s="213"/>
      <c r="CK71" s="213"/>
      <c r="CL71" s="213"/>
      <c r="CM71" s="213"/>
      <c r="CN71" s="213"/>
      <c r="CO71" s="213"/>
      <c r="CP71" s="213"/>
      <c r="CQ71" s="213"/>
      <c r="CR71" s="213"/>
      <c r="CS71" s="213"/>
      <c r="CT71" s="213"/>
      <c r="CU71" s="213"/>
      <c r="CV71" s="213"/>
      <c r="CW71" s="213"/>
      <c r="CX71" s="213"/>
      <c r="CY71" s="213"/>
      <c r="CZ71" s="213"/>
      <c r="DA71" s="213"/>
      <c r="DB71" s="213"/>
      <c r="DC71" s="213"/>
      <c r="DD71" s="213"/>
      <c r="DE71" s="213"/>
      <c r="DF71" s="213"/>
      <c r="DG71" s="213"/>
      <c r="DH71" s="213"/>
      <c r="DI71" s="213"/>
      <c r="DJ71" s="213"/>
      <c r="DK71" s="213"/>
      <c r="DL71" s="213"/>
      <c r="DM71" s="213"/>
      <c r="DN71" s="213"/>
      <c r="DO71" s="213"/>
      <c r="DP71" s="213"/>
      <c r="DQ71" s="213"/>
      <c r="DR71" s="213"/>
      <c r="DS71" s="213"/>
      <c r="DT71" s="213"/>
      <c r="DU71" s="213"/>
      <c r="DV71" s="213"/>
      <c r="DW71" s="213"/>
      <c r="DX71" s="213"/>
      <c r="DY71" s="213"/>
      <c r="DZ71" s="213"/>
      <c r="EA71" s="213"/>
      <c r="EB71" s="213"/>
      <c r="EC71" s="213"/>
      <c r="ED71" s="213"/>
      <c r="EE71" s="213"/>
      <c r="EF71" s="213"/>
      <c r="EG71" s="213"/>
      <c r="EH71" s="213"/>
      <c r="EI71" s="213"/>
      <c r="EJ71" s="213"/>
      <c r="EK71" s="213"/>
      <c r="EL71" s="213"/>
      <c r="EM71" s="213"/>
      <c r="EN71" s="213"/>
      <c r="EO71" s="213"/>
      <c r="EP71" s="213"/>
      <c r="EQ71" s="213"/>
      <c r="ER71" s="213"/>
      <c r="ES71" s="213"/>
      <c r="ET71" s="213"/>
      <c r="EU71" s="213"/>
      <c r="EV71" s="213"/>
      <c r="EW71" s="213"/>
      <c r="EX71" s="213"/>
      <c r="EY71" s="213"/>
      <c r="EZ71" s="213"/>
      <c r="FA71" s="213"/>
      <c r="FB71" s="213"/>
      <c r="FC71" s="213"/>
      <c r="FD71" s="213"/>
      <c r="FE71" s="213"/>
      <c r="FF71" s="213"/>
      <c r="FG71" s="213"/>
      <c r="FH71" s="213"/>
      <c r="FI71" s="213"/>
      <c r="FJ71" s="213"/>
      <c r="FK71" s="213"/>
      <c r="FL71" s="213"/>
      <c r="FM71" s="213"/>
      <c r="FN71" s="213"/>
      <c r="FO71" s="213"/>
      <c r="FP71" s="213"/>
      <c r="FQ71" s="213"/>
      <c r="FR71" s="213"/>
      <c r="FS71" s="213"/>
      <c r="FT71" s="213"/>
      <c r="FU71" s="213"/>
      <c r="FV71" s="213"/>
      <c r="FW71" s="213"/>
      <c r="FX71" s="213"/>
      <c r="FY71" s="213"/>
      <c r="FZ71" s="213"/>
      <c r="GA71" s="213"/>
      <c r="GB71" s="213"/>
      <c r="GC71" s="213"/>
      <c r="GD71" s="213"/>
      <c r="GE71" s="213"/>
      <c r="GF71" s="213"/>
      <c r="GG71" s="213"/>
      <c r="GH71" s="213"/>
      <c r="GI71" s="213"/>
      <c r="GJ71" s="213"/>
      <c r="GK71" s="213"/>
      <c r="GL71" s="213"/>
      <c r="GM71" s="213"/>
      <c r="GN71" s="213"/>
      <c r="GO71" s="213"/>
      <c r="GP71" s="213"/>
      <c r="GQ71" s="213"/>
      <c r="GR71" s="213"/>
      <c r="GS71" s="213"/>
      <c r="GT71" s="213"/>
      <c r="GU71" s="213"/>
      <c r="GV71" s="213"/>
      <c r="GW71" s="213"/>
      <c r="GX71" s="213"/>
      <c r="GY71" s="213"/>
      <c r="GZ71" s="213"/>
      <c r="HA71" s="213"/>
      <c r="HB71" s="213"/>
      <c r="HC71" s="213"/>
      <c r="HD71" s="213"/>
      <c r="HE71" s="213"/>
      <c r="HF71" s="213"/>
      <c r="HG71" s="213"/>
      <c r="HH71" s="213"/>
      <c r="HI71" s="213"/>
      <c r="HJ71" s="213"/>
      <c r="HK71" s="213"/>
      <c r="HL71" s="213"/>
      <c r="HM71" s="213"/>
      <c r="HN71" s="213"/>
      <c r="HO71" s="213"/>
      <c r="HP71" s="213"/>
      <c r="HQ71" s="213"/>
      <c r="HR71" s="213"/>
      <c r="HS71" s="213"/>
      <c r="HT71" s="213"/>
      <c r="HU71" s="213"/>
      <c r="HV71" s="213"/>
      <c r="HW71" s="213"/>
      <c r="HX71" s="213"/>
      <c r="HY71" s="213"/>
      <c r="HZ71" s="213"/>
      <c r="IA71" s="213"/>
      <c r="IB71" s="213"/>
      <c r="IC71" s="213"/>
      <c r="ID71" s="213"/>
      <c r="IE71" s="213"/>
      <c r="IF71" s="213"/>
      <c r="IG71" s="213"/>
      <c r="IH71" s="213"/>
      <c r="II71" s="213"/>
      <c r="IJ71" s="213"/>
      <c r="IK71" s="213"/>
      <c r="IL71" s="213"/>
      <c r="IM71" s="213"/>
      <c r="IN71" s="213"/>
      <c r="IO71" s="213"/>
      <c r="IP71" s="213"/>
      <c r="IQ71" s="213"/>
      <c r="IR71" s="213"/>
      <c r="IS71" s="213"/>
      <c r="IT71" s="213"/>
      <c r="IU71" s="213"/>
      <c r="IV71" s="213"/>
      <c r="IW71" s="213"/>
      <c r="IX71" s="213"/>
      <c r="IY71" s="213"/>
      <c r="IZ71" s="213"/>
      <c r="JA71" s="213"/>
      <c r="JB71" s="213"/>
      <c r="JC71" s="213"/>
      <c r="JD71" s="213"/>
      <c r="JE71" s="213"/>
      <c r="JF71" s="213"/>
      <c r="JG71" s="213"/>
      <c r="JH71" s="213"/>
      <c r="JI71" s="213"/>
      <c r="JJ71" s="213"/>
      <c r="JK71" s="213"/>
    </row>
    <row r="72" spans="12:271" x14ac:dyDescent="0.4">
      <c r="L72" s="172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13"/>
      <c r="CD72" s="213"/>
      <c r="CE72" s="213"/>
      <c r="CF72" s="213"/>
      <c r="CG72" s="213"/>
      <c r="CH72" s="213"/>
      <c r="CI72" s="213"/>
      <c r="CJ72" s="213"/>
      <c r="CK72" s="213"/>
      <c r="CL72" s="213"/>
      <c r="CM72" s="213"/>
      <c r="CN72" s="213"/>
      <c r="CO72" s="213"/>
      <c r="CP72" s="213"/>
      <c r="CQ72" s="213"/>
      <c r="CR72" s="213"/>
      <c r="CS72" s="213"/>
      <c r="CT72" s="213"/>
      <c r="CU72" s="213"/>
      <c r="CV72" s="213"/>
      <c r="CW72" s="213"/>
      <c r="CX72" s="213"/>
      <c r="CY72" s="213"/>
      <c r="CZ72" s="213"/>
      <c r="DA72" s="213"/>
      <c r="DB72" s="213"/>
      <c r="DC72" s="213"/>
      <c r="DD72" s="213"/>
      <c r="DE72" s="213"/>
      <c r="DF72" s="213"/>
      <c r="DG72" s="213"/>
      <c r="DH72" s="213"/>
      <c r="DI72" s="213"/>
      <c r="DJ72" s="213"/>
      <c r="DK72" s="213"/>
      <c r="DL72" s="213"/>
      <c r="DM72" s="213"/>
      <c r="DN72" s="213"/>
      <c r="DO72" s="213"/>
      <c r="DP72" s="213"/>
      <c r="DQ72" s="213"/>
      <c r="DR72" s="213"/>
      <c r="DS72" s="213"/>
      <c r="DT72" s="213"/>
      <c r="DU72" s="213"/>
      <c r="DV72" s="213"/>
      <c r="DW72" s="213"/>
      <c r="DX72" s="213"/>
      <c r="DY72" s="213"/>
      <c r="DZ72" s="213"/>
      <c r="EA72" s="213"/>
      <c r="EB72" s="213"/>
      <c r="EC72" s="213"/>
      <c r="ED72" s="213"/>
      <c r="EE72" s="213"/>
      <c r="EF72" s="213"/>
      <c r="EG72" s="213"/>
      <c r="EH72" s="213"/>
      <c r="EI72" s="213"/>
      <c r="EJ72" s="213"/>
      <c r="EK72" s="213"/>
      <c r="EL72" s="213"/>
      <c r="EM72" s="213"/>
      <c r="EN72" s="213"/>
      <c r="EO72" s="213"/>
      <c r="EP72" s="213"/>
      <c r="EQ72" s="213"/>
      <c r="ER72" s="213"/>
      <c r="ES72" s="213"/>
      <c r="ET72" s="213"/>
      <c r="EU72" s="213"/>
      <c r="EV72" s="213"/>
      <c r="EW72" s="213"/>
      <c r="EX72" s="213"/>
      <c r="EY72" s="213"/>
      <c r="EZ72" s="213"/>
      <c r="FA72" s="213"/>
      <c r="FB72" s="213"/>
      <c r="FC72" s="213"/>
      <c r="FD72" s="213"/>
      <c r="FE72" s="213"/>
      <c r="FF72" s="213"/>
      <c r="FG72" s="213"/>
      <c r="FH72" s="213"/>
      <c r="FI72" s="213"/>
      <c r="FJ72" s="213"/>
      <c r="FK72" s="213"/>
      <c r="FL72" s="213"/>
      <c r="FM72" s="213"/>
      <c r="FN72" s="213"/>
      <c r="FO72" s="213"/>
      <c r="FP72" s="213"/>
      <c r="FQ72" s="213"/>
      <c r="FR72" s="213"/>
      <c r="FS72" s="213"/>
      <c r="FT72" s="213"/>
      <c r="FU72" s="213"/>
      <c r="FV72" s="213"/>
      <c r="FW72" s="213"/>
      <c r="FX72" s="213"/>
      <c r="FY72" s="213"/>
      <c r="FZ72" s="213"/>
      <c r="GA72" s="213"/>
      <c r="GB72" s="213"/>
      <c r="GC72" s="213"/>
      <c r="GD72" s="213"/>
      <c r="GE72" s="213"/>
      <c r="GF72" s="213"/>
      <c r="GG72" s="213"/>
      <c r="GH72" s="213"/>
      <c r="GI72" s="213"/>
      <c r="GJ72" s="213"/>
      <c r="GK72" s="213"/>
      <c r="GL72" s="213"/>
      <c r="GM72" s="213"/>
      <c r="GN72" s="213"/>
      <c r="GO72" s="213"/>
      <c r="GP72" s="213"/>
      <c r="GQ72" s="213"/>
      <c r="GR72" s="213"/>
      <c r="GS72" s="213"/>
      <c r="GT72" s="213"/>
      <c r="GU72" s="213"/>
      <c r="GV72" s="213"/>
      <c r="GW72" s="213"/>
      <c r="GX72" s="213"/>
      <c r="GY72" s="213"/>
      <c r="GZ72" s="213"/>
      <c r="HA72" s="213"/>
      <c r="HB72" s="213"/>
      <c r="HC72" s="213"/>
      <c r="HD72" s="213"/>
      <c r="HE72" s="213"/>
      <c r="HF72" s="213"/>
      <c r="HG72" s="213"/>
      <c r="HH72" s="213"/>
      <c r="HI72" s="213"/>
      <c r="HJ72" s="213"/>
      <c r="HK72" s="213"/>
      <c r="HL72" s="213"/>
      <c r="HM72" s="213"/>
      <c r="HN72" s="213"/>
      <c r="HO72" s="213"/>
      <c r="HP72" s="213"/>
      <c r="HQ72" s="213"/>
      <c r="HR72" s="213"/>
      <c r="HS72" s="213"/>
      <c r="HT72" s="213"/>
      <c r="HU72" s="213"/>
      <c r="HV72" s="213"/>
      <c r="HW72" s="213"/>
      <c r="HX72" s="213"/>
      <c r="HY72" s="213"/>
      <c r="HZ72" s="213"/>
      <c r="IA72" s="213"/>
      <c r="IB72" s="213"/>
      <c r="IC72" s="213"/>
      <c r="ID72" s="213"/>
      <c r="IE72" s="213"/>
      <c r="IF72" s="213"/>
      <c r="IG72" s="213"/>
      <c r="IH72" s="213"/>
      <c r="II72" s="213"/>
      <c r="IJ72" s="213"/>
      <c r="IK72" s="213"/>
      <c r="IL72" s="213"/>
      <c r="IM72" s="213"/>
      <c r="IN72" s="213"/>
      <c r="IO72" s="213"/>
      <c r="IP72" s="213"/>
      <c r="IQ72" s="213"/>
      <c r="IR72" s="213"/>
      <c r="IS72" s="213"/>
      <c r="IT72" s="213"/>
      <c r="IU72" s="213"/>
      <c r="IV72" s="213"/>
      <c r="IW72" s="213"/>
      <c r="IX72" s="213"/>
      <c r="IY72" s="213"/>
      <c r="IZ72" s="213"/>
      <c r="JA72" s="213"/>
      <c r="JB72" s="213"/>
      <c r="JC72" s="213"/>
      <c r="JD72" s="213"/>
      <c r="JE72" s="213"/>
      <c r="JF72" s="213"/>
      <c r="JG72" s="213"/>
      <c r="JH72" s="213"/>
      <c r="JI72" s="213"/>
      <c r="JJ72" s="213"/>
      <c r="JK72" s="213"/>
    </row>
    <row r="73" spans="12:271" x14ac:dyDescent="0.4">
      <c r="L73" s="172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  <c r="EO73" s="213"/>
      <c r="EP73" s="213"/>
      <c r="EQ73" s="213"/>
      <c r="ER73" s="213"/>
      <c r="ES73" s="213"/>
      <c r="ET73" s="213"/>
      <c r="EU73" s="213"/>
      <c r="EV73" s="213"/>
      <c r="EW73" s="213"/>
      <c r="EX73" s="213"/>
      <c r="EY73" s="213"/>
      <c r="EZ73" s="213"/>
      <c r="FA73" s="213"/>
      <c r="FB73" s="213"/>
      <c r="FC73" s="213"/>
      <c r="FD73" s="213"/>
      <c r="FE73" s="213"/>
      <c r="FF73" s="213"/>
      <c r="FG73" s="213"/>
      <c r="FH73" s="213"/>
      <c r="FI73" s="213"/>
      <c r="FJ73" s="213"/>
      <c r="FK73" s="213"/>
      <c r="FL73" s="213"/>
      <c r="FM73" s="213"/>
      <c r="FN73" s="213"/>
      <c r="FO73" s="213"/>
      <c r="FP73" s="213"/>
      <c r="FQ73" s="213"/>
      <c r="FR73" s="213"/>
      <c r="FS73" s="213"/>
      <c r="FT73" s="213"/>
      <c r="FU73" s="213"/>
      <c r="FV73" s="213"/>
      <c r="FW73" s="213"/>
      <c r="FX73" s="213"/>
      <c r="FY73" s="213"/>
      <c r="FZ73" s="213"/>
      <c r="GA73" s="213"/>
      <c r="GB73" s="213"/>
      <c r="GC73" s="213"/>
      <c r="GD73" s="213"/>
      <c r="GE73" s="213"/>
      <c r="GF73" s="213"/>
      <c r="GG73" s="213"/>
      <c r="GH73" s="213"/>
      <c r="GI73" s="213"/>
      <c r="GJ73" s="213"/>
      <c r="GK73" s="213"/>
      <c r="GL73" s="213"/>
      <c r="GM73" s="213"/>
      <c r="GN73" s="213"/>
      <c r="GO73" s="213"/>
      <c r="GP73" s="213"/>
      <c r="GQ73" s="213"/>
      <c r="GR73" s="213"/>
      <c r="GS73" s="213"/>
      <c r="GT73" s="213"/>
      <c r="GU73" s="213"/>
      <c r="GV73" s="213"/>
      <c r="GW73" s="213"/>
      <c r="GX73" s="213"/>
      <c r="GY73" s="213"/>
      <c r="GZ73" s="213"/>
      <c r="HA73" s="213"/>
      <c r="HB73" s="213"/>
      <c r="HC73" s="213"/>
      <c r="HD73" s="213"/>
      <c r="HE73" s="213"/>
      <c r="HF73" s="213"/>
      <c r="HG73" s="213"/>
      <c r="HH73" s="213"/>
      <c r="HI73" s="213"/>
      <c r="HJ73" s="213"/>
      <c r="HK73" s="213"/>
      <c r="HL73" s="213"/>
      <c r="HM73" s="213"/>
      <c r="HN73" s="213"/>
      <c r="HO73" s="213"/>
      <c r="HP73" s="213"/>
      <c r="HQ73" s="213"/>
      <c r="HR73" s="213"/>
      <c r="HS73" s="213"/>
      <c r="HT73" s="213"/>
      <c r="HU73" s="213"/>
      <c r="HV73" s="213"/>
      <c r="HW73" s="213"/>
      <c r="HX73" s="213"/>
      <c r="HY73" s="213"/>
      <c r="HZ73" s="213"/>
      <c r="IA73" s="213"/>
      <c r="IB73" s="213"/>
      <c r="IC73" s="213"/>
      <c r="ID73" s="213"/>
      <c r="IE73" s="213"/>
      <c r="IF73" s="213"/>
      <c r="IG73" s="213"/>
      <c r="IH73" s="213"/>
      <c r="II73" s="213"/>
      <c r="IJ73" s="213"/>
      <c r="IK73" s="213"/>
      <c r="IL73" s="213"/>
      <c r="IM73" s="213"/>
      <c r="IN73" s="213"/>
      <c r="IO73" s="213"/>
      <c r="IP73" s="213"/>
      <c r="IQ73" s="213"/>
      <c r="IR73" s="213"/>
      <c r="IS73" s="213"/>
      <c r="IT73" s="213"/>
      <c r="IU73" s="213"/>
      <c r="IV73" s="213"/>
      <c r="IW73" s="213"/>
      <c r="IX73" s="213"/>
      <c r="IY73" s="213"/>
      <c r="IZ73" s="213"/>
      <c r="JA73" s="213"/>
      <c r="JB73" s="213"/>
      <c r="JC73" s="213"/>
      <c r="JD73" s="213"/>
      <c r="JE73" s="213"/>
      <c r="JF73" s="213"/>
      <c r="JG73" s="213"/>
      <c r="JH73" s="213"/>
      <c r="JI73" s="213"/>
      <c r="JJ73" s="213"/>
      <c r="JK73" s="213"/>
    </row>
    <row r="74" spans="12:271" x14ac:dyDescent="0.4">
      <c r="L74" s="172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13"/>
      <c r="BX74" s="213"/>
      <c r="BY74" s="213"/>
      <c r="BZ74" s="213"/>
      <c r="CA74" s="213"/>
      <c r="CB74" s="213"/>
      <c r="CC74" s="213"/>
      <c r="CD74" s="213"/>
      <c r="CE74" s="213"/>
      <c r="CF74" s="213"/>
      <c r="CG74" s="213"/>
      <c r="CH74" s="213"/>
      <c r="CI74" s="213"/>
      <c r="CJ74" s="213"/>
      <c r="CK74" s="213"/>
      <c r="CL74" s="213"/>
      <c r="CM74" s="213"/>
      <c r="CN74" s="213"/>
      <c r="CO74" s="213"/>
      <c r="CP74" s="213"/>
      <c r="CQ74" s="213"/>
      <c r="CR74" s="213"/>
      <c r="CS74" s="213"/>
      <c r="CT74" s="213"/>
      <c r="CU74" s="213"/>
      <c r="CV74" s="213"/>
      <c r="CW74" s="213"/>
      <c r="CX74" s="213"/>
      <c r="CY74" s="213"/>
      <c r="CZ74" s="213"/>
      <c r="DA74" s="213"/>
      <c r="DB74" s="213"/>
      <c r="DC74" s="213"/>
      <c r="DD74" s="213"/>
      <c r="DE74" s="213"/>
      <c r="DF74" s="213"/>
      <c r="DG74" s="213"/>
      <c r="DH74" s="213"/>
      <c r="DI74" s="213"/>
      <c r="DJ74" s="213"/>
      <c r="DK74" s="213"/>
      <c r="DL74" s="213"/>
      <c r="DM74" s="213"/>
      <c r="DN74" s="213"/>
      <c r="DO74" s="213"/>
      <c r="DP74" s="213"/>
      <c r="DQ74" s="213"/>
      <c r="DR74" s="213"/>
      <c r="DS74" s="213"/>
      <c r="DT74" s="213"/>
      <c r="DU74" s="213"/>
      <c r="DV74" s="213"/>
      <c r="DW74" s="213"/>
      <c r="DX74" s="213"/>
      <c r="DY74" s="213"/>
      <c r="DZ74" s="213"/>
      <c r="EA74" s="213"/>
      <c r="EB74" s="213"/>
      <c r="EC74" s="213"/>
      <c r="ED74" s="213"/>
      <c r="EE74" s="213"/>
      <c r="EF74" s="213"/>
      <c r="EG74" s="213"/>
      <c r="EH74" s="213"/>
      <c r="EI74" s="213"/>
      <c r="EJ74" s="213"/>
      <c r="EK74" s="213"/>
      <c r="EL74" s="213"/>
      <c r="EM74" s="213"/>
      <c r="EN74" s="213"/>
      <c r="EO74" s="213"/>
      <c r="EP74" s="213"/>
      <c r="EQ74" s="213"/>
      <c r="ER74" s="213"/>
      <c r="ES74" s="213"/>
      <c r="ET74" s="213"/>
      <c r="EU74" s="213"/>
      <c r="EV74" s="213"/>
      <c r="EW74" s="213"/>
      <c r="EX74" s="213"/>
      <c r="EY74" s="213"/>
      <c r="EZ74" s="213"/>
      <c r="FA74" s="213"/>
      <c r="FB74" s="213"/>
      <c r="FC74" s="213"/>
      <c r="FD74" s="213"/>
      <c r="FE74" s="213"/>
      <c r="FF74" s="213"/>
      <c r="FG74" s="213"/>
      <c r="FH74" s="213"/>
      <c r="FI74" s="213"/>
      <c r="FJ74" s="213"/>
      <c r="FK74" s="213"/>
      <c r="FL74" s="213"/>
      <c r="FM74" s="213"/>
      <c r="FN74" s="213"/>
      <c r="FO74" s="213"/>
      <c r="FP74" s="213"/>
      <c r="FQ74" s="213"/>
      <c r="FR74" s="213"/>
      <c r="FS74" s="213"/>
      <c r="FT74" s="213"/>
      <c r="FU74" s="213"/>
      <c r="FV74" s="213"/>
      <c r="FW74" s="213"/>
      <c r="FX74" s="213"/>
      <c r="FY74" s="213"/>
      <c r="FZ74" s="213"/>
      <c r="GA74" s="213"/>
      <c r="GB74" s="213"/>
      <c r="GC74" s="213"/>
      <c r="GD74" s="213"/>
      <c r="GE74" s="213"/>
      <c r="GF74" s="213"/>
      <c r="GG74" s="213"/>
      <c r="GH74" s="213"/>
      <c r="GI74" s="213"/>
      <c r="GJ74" s="213"/>
      <c r="GK74" s="213"/>
      <c r="GL74" s="213"/>
      <c r="GM74" s="213"/>
      <c r="GN74" s="213"/>
      <c r="GO74" s="213"/>
      <c r="GP74" s="213"/>
      <c r="GQ74" s="213"/>
      <c r="GR74" s="213"/>
      <c r="GS74" s="213"/>
      <c r="GT74" s="213"/>
      <c r="GU74" s="213"/>
      <c r="GV74" s="213"/>
      <c r="GW74" s="213"/>
      <c r="GX74" s="213"/>
      <c r="GY74" s="213"/>
      <c r="GZ74" s="213"/>
      <c r="HA74" s="213"/>
      <c r="HB74" s="213"/>
      <c r="HC74" s="213"/>
      <c r="HD74" s="213"/>
      <c r="HE74" s="213"/>
      <c r="HF74" s="213"/>
      <c r="HG74" s="213"/>
      <c r="HH74" s="213"/>
      <c r="HI74" s="213"/>
      <c r="HJ74" s="213"/>
      <c r="HK74" s="213"/>
      <c r="HL74" s="213"/>
      <c r="HM74" s="213"/>
      <c r="HN74" s="213"/>
      <c r="HO74" s="213"/>
      <c r="HP74" s="213"/>
      <c r="HQ74" s="213"/>
      <c r="HR74" s="213"/>
      <c r="HS74" s="213"/>
      <c r="HT74" s="213"/>
      <c r="HU74" s="213"/>
      <c r="HV74" s="213"/>
      <c r="HW74" s="213"/>
      <c r="HX74" s="213"/>
      <c r="HY74" s="213"/>
      <c r="HZ74" s="213"/>
      <c r="IA74" s="213"/>
      <c r="IB74" s="213"/>
      <c r="IC74" s="213"/>
      <c r="ID74" s="213"/>
      <c r="IE74" s="213"/>
      <c r="IF74" s="213"/>
      <c r="IG74" s="213"/>
      <c r="IH74" s="213"/>
      <c r="II74" s="213"/>
      <c r="IJ74" s="213"/>
      <c r="IK74" s="213"/>
      <c r="IL74" s="213"/>
      <c r="IM74" s="213"/>
      <c r="IN74" s="213"/>
      <c r="IO74" s="213"/>
      <c r="IP74" s="213"/>
      <c r="IQ74" s="213"/>
      <c r="IR74" s="213"/>
      <c r="IS74" s="213"/>
      <c r="IT74" s="213"/>
      <c r="IU74" s="213"/>
      <c r="IV74" s="213"/>
      <c r="IW74" s="213"/>
      <c r="IX74" s="213"/>
      <c r="IY74" s="213"/>
      <c r="IZ74" s="213"/>
      <c r="JA74" s="213"/>
      <c r="JB74" s="213"/>
      <c r="JC74" s="213"/>
      <c r="JD74" s="213"/>
      <c r="JE74" s="213"/>
      <c r="JF74" s="213"/>
      <c r="JG74" s="213"/>
      <c r="JH74" s="213"/>
      <c r="JI74" s="213"/>
      <c r="JJ74" s="213"/>
      <c r="JK74" s="213"/>
    </row>
    <row r="75" spans="12:271" x14ac:dyDescent="0.4">
      <c r="L75" s="172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  <c r="BI75" s="213"/>
      <c r="BJ75" s="213"/>
      <c r="BK75" s="213"/>
      <c r="BL75" s="213"/>
      <c r="BM75" s="213"/>
      <c r="BN75" s="213"/>
      <c r="BO75" s="213"/>
      <c r="BP75" s="213"/>
      <c r="BQ75" s="213"/>
      <c r="BR75" s="213"/>
      <c r="BS75" s="213"/>
      <c r="BT75" s="213"/>
      <c r="BU75" s="213"/>
      <c r="BV75" s="213"/>
      <c r="BW75" s="213"/>
      <c r="BX75" s="213"/>
      <c r="BY75" s="213"/>
      <c r="BZ75" s="213"/>
      <c r="CA75" s="213"/>
      <c r="CB75" s="213"/>
      <c r="CC75" s="213"/>
      <c r="CD75" s="213"/>
      <c r="CE75" s="213"/>
      <c r="CF75" s="213"/>
      <c r="CG75" s="213"/>
      <c r="CH75" s="213"/>
      <c r="CI75" s="213"/>
      <c r="CJ75" s="213"/>
      <c r="CK75" s="213"/>
      <c r="CL75" s="213"/>
      <c r="CM75" s="213"/>
      <c r="CN75" s="213"/>
      <c r="CO75" s="213"/>
      <c r="CP75" s="213"/>
      <c r="CQ75" s="213"/>
      <c r="CR75" s="213"/>
      <c r="CS75" s="213"/>
      <c r="CT75" s="213"/>
      <c r="CU75" s="213"/>
      <c r="CV75" s="213"/>
      <c r="CW75" s="213"/>
      <c r="CX75" s="213"/>
      <c r="CY75" s="213"/>
      <c r="CZ75" s="213"/>
      <c r="DA75" s="213"/>
      <c r="DB75" s="213"/>
      <c r="DC75" s="213"/>
      <c r="DD75" s="213"/>
      <c r="DE75" s="213"/>
      <c r="DF75" s="213"/>
      <c r="DG75" s="213"/>
      <c r="DH75" s="213"/>
      <c r="DI75" s="213"/>
      <c r="DJ75" s="213"/>
      <c r="DK75" s="213"/>
      <c r="DL75" s="213"/>
      <c r="DM75" s="213"/>
      <c r="DN75" s="213"/>
      <c r="DO75" s="213"/>
      <c r="DP75" s="213"/>
      <c r="DQ75" s="213"/>
      <c r="DR75" s="213"/>
      <c r="DS75" s="213"/>
      <c r="DT75" s="213"/>
      <c r="DU75" s="213"/>
      <c r="DV75" s="213"/>
      <c r="DW75" s="213"/>
      <c r="DX75" s="213"/>
      <c r="DY75" s="213"/>
      <c r="DZ75" s="213"/>
      <c r="EA75" s="213"/>
      <c r="EB75" s="213"/>
      <c r="EC75" s="213"/>
      <c r="ED75" s="213"/>
      <c r="EE75" s="213"/>
      <c r="EF75" s="213"/>
      <c r="EG75" s="213"/>
      <c r="EH75" s="213"/>
      <c r="EI75" s="213"/>
      <c r="EJ75" s="213"/>
      <c r="EK75" s="213"/>
      <c r="EL75" s="213"/>
      <c r="EM75" s="213"/>
      <c r="EN75" s="213"/>
      <c r="EO75" s="213"/>
      <c r="EP75" s="213"/>
      <c r="EQ75" s="213"/>
      <c r="ER75" s="213"/>
      <c r="ES75" s="213"/>
      <c r="ET75" s="213"/>
      <c r="EU75" s="213"/>
      <c r="EV75" s="213"/>
      <c r="EW75" s="213"/>
      <c r="EX75" s="213"/>
      <c r="EY75" s="213"/>
      <c r="EZ75" s="213"/>
      <c r="FA75" s="213"/>
      <c r="FB75" s="213"/>
      <c r="FC75" s="213"/>
      <c r="FD75" s="213"/>
      <c r="FE75" s="213"/>
      <c r="FF75" s="213"/>
      <c r="FG75" s="213"/>
      <c r="FH75" s="213"/>
      <c r="FI75" s="213"/>
      <c r="FJ75" s="213"/>
      <c r="FK75" s="213"/>
      <c r="FL75" s="213"/>
      <c r="FM75" s="213"/>
      <c r="FN75" s="213"/>
      <c r="FO75" s="213"/>
      <c r="FP75" s="213"/>
      <c r="FQ75" s="213"/>
      <c r="FR75" s="213"/>
      <c r="FS75" s="213"/>
      <c r="FT75" s="213"/>
      <c r="FU75" s="213"/>
      <c r="FV75" s="213"/>
      <c r="FW75" s="213"/>
      <c r="FX75" s="213"/>
      <c r="FY75" s="213"/>
      <c r="FZ75" s="213"/>
      <c r="GA75" s="213"/>
      <c r="GB75" s="213"/>
      <c r="GC75" s="213"/>
      <c r="GD75" s="213"/>
      <c r="GE75" s="213"/>
      <c r="GF75" s="213"/>
      <c r="GG75" s="213"/>
      <c r="GH75" s="213"/>
      <c r="GI75" s="213"/>
      <c r="GJ75" s="213"/>
      <c r="GK75" s="213"/>
      <c r="GL75" s="213"/>
      <c r="GM75" s="213"/>
      <c r="GN75" s="213"/>
      <c r="GO75" s="213"/>
      <c r="GP75" s="213"/>
      <c r="GQ75" s="213"/>
      <c r="GR75" s="213"/>
      <c r="GS75" s="213"/>
      <c r="GT75" s="213"/>
      <c r="GU75" s="213"/>
      <c r="GV75" s="213"/>
      <c r="GW75" s="213"/>
      <c r="GX75" s="213"/>
      <c r="GY75" s="213"/>
      <c r="GZ75" s="213"/>
      <c r="HA75" s="213"/>
      <c r="HB75" s="213"/>
      <c r="HC75" s="213"/>
      <c r="HD75" s="213"/>
      <c r="HE75" s="213"/>
      <c r="HF75" s="213"/>
      <c r="HG75" s="213"/>
      <c r="HH75" s="213"/>
      <c r="HI75" s="213"/>
      <c r="HJ75" s="213"/>
      <c r="HK75" s="213"/>
      <c r="HL75" s="213"/>
      <c r="HM75" s="213"/>
      <c r="HN75" s="213"/>
      <c r="HO75" s="213"/>
      <c r="HP75" s="213"/>
      <c r="HQ75" s="213"/>
      <c r="HR75" s="213"/>
      <c r="HS75" s="213"/>
      <c r="HT75" s="213"/>
      <c r="HU75" s="213"/>
      <c r="HV75" s="213"/>
      <c r="HW75" s="213"/>
      <c r="HX75" s="213"/>
      <c r="HY75" s="213"/>
      <c r="HZ75" s="213"/>
      <c r="IA75" s="213"/>
      <c r="IB75" s="213"/>
      <c r="IC75" s="213"/>
      <c r="ID75" s="213"/>
      <c r="IE75" s="213"/>
      <c r="IF75" s="213"/>
      <c r="IG75" s="213"/>
      <c r="IH75" s="213"/>
      <c r="II75" s="213"/>
      <c r="IJ75" s="213"/>
      <c r="IK75" s="213"/>
      <c r="IL75" s="213"/>
      <c r="IM75" s="213"/>
      <c r="IN75" s="213"/>
      <c r="IO75" s="213"/>
      <c r="IP75" s="213"/>
      <c r="IQ75" s="213"/>
      <c r="IR75" s="213"/>
      <c r="IS75" s="213"/>
      <c r="IT75" s="213"/>
      <c r="IU75" s="213"/>
      <c r="IV75" s="213"/>
      <c r="IW75" s="213"/>
      <c r="IX75" s="213"/>
      <c r="IY75" s="213"/>
      <c r="IZ75" s="213"/>
      <c r="JA75" s="213"/>
      <c r="JB75" s="213"/>
      <c r="JC75" s="213"/>
      <c r="JD75" s="213"/>
      <c r="JE75" s="213"/>
      <c r="JF75" s="213"/>
      <c r="JG75" s="213"/>
      <c r="JH75" s="213"/>
      <c r="JI75" s="213"/>
      <c r="JJ75" s="213"/>
      <c r="JK75" s="213"/>
    </row>
    <row r="76" spans="12:271" x14ac:dyDescent="0.4">
      <c r="L76" s="172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3"/>
      <c r="BO76" s="213"/>
      <c r="BP76" s="213"/>
      <c r="BQ76" s="213"/>
      <c r="BR76" s="213"/>
      <c r="BS76" s="213"/>
      <c r="BT76" s="213"/>
      <c r="BU76" s="213"/>
      <c r="BV76" s="213"/>
      <c r="BW76" s="213"/>
      <c r="BX76" s="213"/>
      <c r="BY76" s="213"/>
      <c r="BZ76" s="213"/>
      <c r="CA76" s="213"/>
      <c r="CB76" s="213"/>
      <c r="CC76" s="213"/>
      <c r="CD76" s="213"/>
      <c r="CE76" s="213"/>
      <c r="CF76" s="213"/>
      <c r="CG76" s="213"/>
      <c r="CH76" s="213"/>
      <c r="CI76" s="213"/>
      <c r="CJ76" s="213"/>
      <c r="CK76" s="213"/>
      <c r="CL76" s="213"/>
      <c r="CM76" s="213"/>
      <c r="CN76" s="213"/>
      <c r="CO76" s="213"/>
      <c r="CP76" s="213"/>
      <c r="CQ76" s="213"/>
      <c r="CR76" s="213"/>
      <c r="CS76" s="213"/>
      <c r="CT76" s="213"/>
      <c r="CU76" s="213"/>
      <c r="CV76" s="213"/>
      <c r="CW76" s="213"/>
      <c r="CX76" s="213"/>
      <c r="CY76" s="213"/>
      <c r="CZ76" s="213"/>
      <c r="DA76" s="213"/>
      <c r="DB76" s="213"/>
      <c r="DC76" s="213"/>
      <c r="DD76" s="213"/>
      <c r="DE76" s="213"/>
      <c r="DF76" s="213"/>
      <c r="DG76" s="213"/>
      <c r="DH76" s="213"/>
      <c r="DI76" s="213"/>
      <c r="DJ76" s="213"/>
      <c r="DK76" s="213"/>
      <c r="DL76" s="213"/>
      <c r="DM76" s="213"/>
      <c r="DN76" s="213"/>
      <c r="DO76" s="213"/>
      <c r="DP76" s="213"/>
      <c r="DQ76" s="213"/>
      <c r="DR76" s="213"/>
      <c r="DS76" s="213"/>
      <c r="DT76" s="213"/>
      <c r="DU76" s="213"/>
      <c r="DV76" s="213"/>
      <c r="DW76" s="213"/>
      <c r="DX76" s="213"/>
      <c r="DY76" s="213"/>
      <c r="DZ76" s="213"/>
      <c r="EA76" s="213"/>
      <c r="EB76" s="213"/>
      <c r="EC76" s="213"/>
      <c r="ED76" s="213"/>
      <c r="EE76" s="213"/>
      <c r="EF76" s="213"/>
      <c r="EG76" s="213"/>
      <c r="EH76" s="213"/>
      <c r="EI76" s="213"/>
      <c r="EJ76" s="213"/>
      <c r="EK76" s="213"/>
      <c r="EL76" s="213"/>
      <c r="EM76" s="213"/>
      <c r="EN76" s="213"/>
      <c r="EO76" s="213"/>
      <c r="EP76" s="213"/>
      <c r="EQ76" s="213"/>
      <c r="ER76" s="213"/>
      <c r="ES76" s="213"/>
      <c r="ET76" s="213"/>
      <c r="EU76" s="213"/>
      <c r="EV76" s="213"/>
      <c r="EW76" s="213"/>
      <c r="EX76" s="213"/>
      <c r="EY76" s="213"/>
      <c r="EZ76" s="213"/>
      <c r="FA76" s="213"/>
      <c r="FB76" s="213"/>
      <c r="FC76" s="213"/>
      <c r="FD76" s="213"/>
      <c r="FE76" s="213"/>
      <c r="FF76" s="213"/>
      <c r="FG76" s="213"/>
      <c r="FH76" s="213"/>
      <c r="FI76" s="213"/>
      <c r="FJ76" s="213"/>
      <c r="FK76" s="213"/>
      <c r="FL76" s="213"/>
      <c r="FM76" s="213"/>
      <c r="FN76" s="213"/>
      <c r="FO76" s="213"/>
      <c r="FP76" s="213"/>
      <c r="FQ76" s="213"/>
      <c r="FR76" s="213"/>
      <c r="FS76" s="213"/>
      <c r="FT76" s="213"/>
      <c r="FU76" s="213"/>
      <c r="FV76" s="213"/>
      <c r="FW76" s="213"/>
      <c r="FX76" s="213"/>
      <c r="FY76" s="213"/>
      <c r="FZ76" s="213"/>
      <c r="GA76" s="213"/>
      <c r="GB76" s="213"/>
      <c r="GC76" s="213"/>
      <c r="GD76" s="213"/>
      <c r="GE76" s="213"/>
      <c r="GF76" s="213"/>
      <c r="GG76" s="213"/>
      <c r="GH76" s="213"/>
      <c r="GI76" s="213"/>
      <c r="GJ76" s="213"/>
      <c r="GK76" s="213"/>
      <c r="GL76" s="213"/>
      <c r="GM76" s="213"/>
      <c r="GN76" s="213"/>
      <c r="GO76" s="213"/>
      <c r="GP76" s="213"/>
      <c r="GQ76" s="213"/>
      <c r="GR76" s="213"/>
      <c r="GS76" s="213"/>
      <c r="GT76" s="213"/>
      <c r="GU76" s="213"/>
      <c r="GV76" s="213"/>
      <c r="GW76" s="213"/>
      <c r="GX76" s="213"/>
      <c r="GY76" s="213"/>
      <c r="GZ76" s="213"/>
      <c r="HA76" s="213"/>
      <c r="HB76" s="213"/>
      <c r="HC76" s="213"/>
      <c r="HD76" s="213"/>
      <c r="HE76" s="213"/>
      <c r="HF76" s="213"/>
      <c r="HG76" s="213"/>
      <c r="HH76" s="213"/>
      <c r="HI76" s="213"/>
      <c r="HJ76" s="213"/>
      <c r="HK76" s="213"/>
      <c r="HL76" s="213"/>
      <c r="HM76" s="213"/>
      <c r="HN76" s="213"/>
      <c r="HO76" s="213"/>
      <c r="HP76" s="213"/>
      <c r="HQ76" s="213"/>
      <c r="HR76" s="213"/>
      <c r="HS76" s="213"/>
      <c r="HT76" s="213"/>
      <c r="HU76" s="213"/>
      <c r="HV76" s="213"/>
      <c r="HW76" s="213"/>
      <c r="HX76" s="213"/>
      <c r="HY76" s="213"/>
      <c r="HZ76" s="213"/>
      <c r="IA76" s="213"/>
      <c r="IB76" s="213"/>
      <c r="IC76" s="213"/>
      <c r="ID76" s="213"/>
      <c r="IE76" s="213"/>
      <c r="IF76" s="213"/>
      <c r="IG76" s="213"/>
      <c r="IH76" s="213"/>
      <c r="II76" s="213"/>
      <c r="IJ76" s="213"/>
      <c r="IK76" s="213"/>
      <c r="IL76" s="213"/>
      <c r="IM76" s="213"/>
      <c r="IN76" s="213"/>
      <c r="IO76" s="213"/>
      <c r="IP76" s="213"/>
      <c r="IQ76" s="213"/>
      <c r="IR76" s="213"/>
      <c r="IS76" s="213"/>
      <c r="IT76" s="213"/>
      <c r="IU76" s="213"/>
      <c r="IV76" s="213"/>
      <c r="IW76" s="213"/>
      <c r="IX76" s="213"/>
      <c r="IY76" s="213"/>
      <c r="IZ76" s="213"/>
      <c r="JA76" s="213"/>
      <c r="JB76" s="213"/>
      <c r="JC76" s="213"/>
      <c r="JD76" s="213"/>
      <c r="JE76" s="213"/>
      <c r="JF76" s="213"/>
      <c r="JG76" s="213"/>
      <c r="JH76" s="213"/>
      <c r="JI76" s="213"/>
      <c r="JJ76" s="213"/>
      <c r="JK76" s="213"/>
    </row>
    <row r="77" spans="12:271" x14ac:dyDescent="0.4">
      <c r="L77" s="172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  <c r="BI77" s="213"/>
      <c r="BJ77" s="213"/>
      <c r="BK77" s="213"/>
      <c r="BL77" s="213"/>
      <c r="BM77" s="213"/>
      <c r="BN77" s="213"/>
      <c r="BO77" s="213"/>
      <c r="BP77" s="213"/>
      <c r="BQ77" s="213"/>
      <c r="BR77" s="213"/>
      <c r="BS77" s="213"/>
      <c r="BT77" s="213"/>
      <c r="BU77" s="213"/>
      <c r="BV77" s="213"/>
      <c r="BW77" s="213"/>
      <c r="BX77" s="213"/>
      <c r="BY77" s="213"/>
      <c r="BZ77" s="213"/>
      <c r="CA77" s="213"/>
      <c r="CB77" s="213"/>
      <c r="CC77" s="213"/>
      <c r="CD77" s="213"/>
      <c r="CE77" s="213"/>
      <c r="CF77" s="213"/>
      <c r="CG77" s="213"/>
      <c r="CH77" s="213"/>
      <c r="CI77" s="213"/>
      <c r="CJ77" s="213"/>
      <c r="CK77" s="213"/>
      <c r="CL77" s="213"/>
      <c r="CM77" s="213"/>
      <c r="CN77" s="213"/>
      <c r="CO77" s="213"/>
      <c r="CP77" s="213"/>
      <c r="CQ77" s="213"/>
      <c r="CR77" s="213"/>
      <c r="CS77" s="213"/>
      <c r="CT77" s="213"/>
      <c r="CU77" s="213"/>
      <c r="CV77" s="213"/>
      <c r="CW77" s="213"/>
      <c r="CX77" s="213"/>
      <c r="CY77" s="213"/>
      <c r="CZ77" s="213"/>
      <c r="DA77" s="213"/>
      <c r="DB77" s="213"/>
      <c r="DC77" s="213"/>
      <c r="DD77" s="213"/>
      <c r="DE77" s="213"/>
      <c r="DF77" s="213"/>
      <c r="DG77" s="213"/>
      <c r="DH77" s="213"/>
      <c r="DI77" s="213"/>
      <c r="DJ77" s="213"/>
      <c r="DK77" s="213"/>
      <c r="DL77" s="213"/>
      <c r="DM77" s="213"/>
      <c r="DN77" s="213"/>
      <c r="DO77" s="213"/>
      <c r="DP77" s="213"/>
      <c r="DQ77" s="213"/>
      <c r="DR77" s="213"/>
      <c r="DS77" s="213"/>
      <c r="DT77" s="213"/>
      <c r="DU77" s="213"/>
      <c r="DV77" s="213"/>
      <c r="DW77" s="213"/>
      <c r="DX77" s="213"/>
      <c r="DY77" s="213"/>
      <c r="DZ77" s="213"/>
      <c r="EA77" s="213"/>
      <c r="EB77" s="213"/>
      <c r="EC77" s="213"/>
      <c r="ED77" s="213"/>
      <c r="EE77" s="213"/>
      <c r="EF77" s="213"/>
      <c r="EG77" s="213"/>
      <c r="EH77" s="213"/>
      <c r="EI77" s="213"/>
      <c r="EJ77" s="213"/>
      <c r="EK77" s="213"/>
      <c r="EL77" s="213"/>
      <c r="EM77" s="213"/>
      <c r="EN77" s="213"/>
      <c r="EO77" s="213"/>
      <c r="EP77" s="213"/>
      <c r="EQ77" s="213"/>
      <c r="ER77" s="213"/>
      <c r="ES77" s="213"/>
      <c r="ET77" s="213"/>
      <c r="EU77" s="213"/>
      <c r="EV77" s="213"/>
      <c r="EW77" s="213"/>
      <c r="EX77" s="213"/>
      <c r="EY77" s="213"/>
      <c r="EZ77" s="213"/>
      <c r="FA77" s="213"/>
      <c r="FB77" s="213"/>
      <c r="FC77" s="213"/>
      <c r="FD77" s="213"/>
      <c r="FE77" s="213"/>
      <c r="FF77" s="213"/>
      <c r="FG77" s="213"/>
      <c r="FH77" s="213"/>
      <c r="FI77" s="213"/>
      <c r="FJ77" s="213"/>
      <c r="FK77" s="213"/>
      <c r="FL77" s="213"/>
      <c r="FM77" s="213"/>
      <c r="FN77" s="213"/>
      <c r="FO77" s="213"/>
      <c r="FP77" s="213"/>
      <c r="FQ77" s="213"/>
      <c r="FR77" s="213"/>
      <c r="FS77" s="213"/>
      <c r="FT77" s="213"/>
      <c r="FU77" s="213"/>
      <c r="FV77" s="213"/>
      <c r="FW77" s="213"/>
      <c r="FX77" s="213"/>
      <c r="FY77" s="213"/>
      <c r="FZ77" s="213"/>
      <c r="GA77" s="213"/>
      <c r="GB77" s="213"/>
      <c r="GC77" s="213"/>
      <c r="GD77" s="213"/>
      <c r="GE77" s="213"/>
      <c r="GF77" s="213"/>
      <c r="GG77" s="213"/>
      <c r="GH77" s="213"/>
      <c r="GI77" s="213"/>
      <c r="GJ77" s="213"/>
      <c r="GK77" s="213"/>
      <c r="GL77" s="213"/>
      <c r="GM77" s="213"/>
      <c r="GN77" s="213"/>
      <c r="GO77" s="213"/>
      <c r="GP77" s="213"/>
      <c r="GQ77" s="213"/>
      <c r="GR77" s="213"/>
      <c r="GS77" s="213"/>
      <c r="GT77" s="213"/>
      <c r="GU77" s="213"/>
      <c r="GV77" s="213"/>
      <c r="GW77" s="213"/>
      <c r="GX77" s="213"/>
      <c r="GY77" s="213"/>
      <c r="GZ77" s="213"/>
      <c r="HA77" s="213"/>
      <c r="HB77" s="213"/>
      <c r="HC77" s="213"/>
      <c r="HD77" s="213"/>
      <c r="HE77" s="213"/>
      <c r="HF77" s="213"/>
      <c r="HG77" s="213"/>
      <c r="HH77" s="213"/>
      <c r="HI77" s="213"/>
      <c r="HJ77" s="213"/>
      <c r="HK77" s="213"/>
      <c r="HL77" s="213"/>
      <c r="HM77" s="213"/>
      <c r="HN77" s="213"/>
      <c r="HO77" s="213"/>
      <c r="HP77" s="213"/>
      <c r="HQ77" s="213"/>
      <c r="HR77" s="213"/>
      <c r="HS77" s="213"/>
      <c r="HT77" s="213"/>
      <c r="HU77" s="213"/>
      <c r="HV77" s="213"/>
      <c r="HW77" s="213"/>
      <c r="HX77" s="213"/>
      <c r="HY77" s="213"/>
      <c r="HZ77" s="213"/>
      <c r="IA77" s="213"/>
      <c r="IB77" s="213"/>
      <c r="IC77" s="213"/>
      <c r="ID77" s="213"/>
      <c r="IE77" s="213"/>
      <c r="IF77" s="213"/>
      <c r="IG77" s="213"/>
      <c r="IH77" s="213"/>
      <c r="II77" s="213"/>
      <c r="IJ77" s="213"/>
      <c r="IK77" s="213"/>
      <c r="IL77" s="213"/>
      <c r="IM77" s="213"/>
      <c r="IN77" s="213"/>
      <c r="IO77" s="213"/>
      <c r="IP77" s="213"/>
      <c r="IQ77" s="213"/>
      <c r="IR77" s="213"/>
      <c r="IS77" s="213"/>
      <c r="IT77" s="213"/>
      <c r="IU77" s="213"/>
      <c r="IV77" s="213"/>
      <c r="IW77" s="213"/>
      <c r="IX77" s="213"/>
      <c r="IY77" s="213"/>
      <c r="IZ77" s="213"/>
      <c r="JA77" s="213"/>
      <c r="JB77" s="213"/>
      <c r="JC77" s="213"/>
      <c r="JD77" s="213"/>
      <c r="JE77" s="213"/>
      <c r="JF77" s="213"/>
      <c r="JG77" s="213"/>
      <c r="JH77" s="213"/>
      <c r="JI77" s="213"/>
      <c r="JJ77" s="213"/>
      <c r="JK77" s="213"/>
    </row>
    <row r="78" spans="12:271" x14ac:dyDescent="0.4">
      <c r="L78" s="172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  <c r="BI78" s="213"/>
      <c r="BJ78" s="213"/>
      <c r="BK78" s="213"/>
      <c r="BL78" s="213"/>
      <c r="BM78" s="213"/>
      <c r="BN78" s="213"/>
      <c r="BO78" s="213"/>
      <c r="BP78" s="213"/>
      <c r="BQ78" s="213"/>
      <c r="BR78" s="213"/>
      <c r="BS78" s="213"/>
      <c r="BT78" s="213"/>
      <c r="BU78" s="213"/>
      <c r="BV78" s="213"/>
      <c r="BW78" s="213"/>
      <c r="BX78" s="213"/>
      <c r="BY78" s="213"/>
      <c r="BZ78" s="213"/>
      <c r="CA78" s="213"/>
      <c r="CB78" s="213"/>
      <c r="CC78" s="213"/>
      <c r="CD78" s="213"/>
      <c r="CE78" s="213"/>
      <c r="CF78" s="213"/>
      <c r="CG78" s="213"/>
      <c r="CH78" s="213"/>
      <c r="CI78" s="213"/>
      <c r="CJ78" s="213"/>
      <c r="CK78" s="213"/>
      <c r="CL78" s="213"/>
      <c r="CM78" s="213"/>
      <c r="CN78" s="213"/>
      <c r="CO78" s="213"/>
      <c r="CP78" s="213"/>
      <c r="CQ78" s="213"/>
      <c r="CR78" s="213"/>
      <c r="CS78" s="213"/>
      <c r="CT78" s="213"/>
      <c r="CU78" s="213"/>
      <c r="CV78" s="213"/>
      <c r="CW78" s="213"/>
      <c r="CX78" s="213"/>
      <c r="CY78" s="213"/>
      <c r="CZ78" s="213"/>
      <c r="DA78" s="213"/>
      <c r="DB78" s="213"/>
      <c r="DC78" s="213"/>
      <c r="DD78" s="213"/>
      <c r="DE78" s="213"/>
      <c r="DF78" s="213"/>
      <c r="DG78" s="213"/>
      <c r="DH78" s="213"/>
      <c r="DI78" s="213"/>
      <c r="DJ78" s="213"/>
      <c r="DK78" s="213"/>
      <c r="DL78" s="213"/>
      <c r="DM78" s="213"/>
      <c r="DN78" s="213"/>
      <c r="DO78" s="213"/>
      <c r="DP78" s="213"/>
      <c r="DQ78" s="213"/>
      <c r="DR78" s="213"/>
      <c r="DS78" s="213"/>
      <c r="DT78" s="213"/>
      <c r="DU78" s="213"/>
      <c r="DV78" s="213"/>
      <c r="DW78" s="213"/>
      <c r="DX78" s="213"/>
      <c r="DY78" s="213"/>
      <c r="DZ78" s="213"/>
      <c r="EA78" s="213"/>
      <c r="EB78" s="213"/>
      <c r="EC78" s="213"/>
      <c r="ED78" s="213"/>
      <c r="EE78" s="213"/>
      <c r="EF78" s="213"/>
      <c r="EG78" s="213"/>
      <c r="EH78" s="213"/>
      <c r="EI78" s="213"/>
      <c r="EJ78" s="213"/>
      <c r="EK78" s="213"/>
      <c r="EL78" s="213"/>
      <c r="EM78" s="213"/>
      <c r="EN78" s="213"/>
      <c r="EO78" s="213"/>
      <c r="EP78" s="213"/>
      <c r="EQ78" s="213"/>
      <c r="ER78" s="213"/>
      <c r="ES78" s="213"/>
      <c r="ET78" s="213"/>
      <c r="EU78" s="213"/>
      <c r="EV78" s="213"/>
      <c r="EW78" s="213"/>
      <c r="EX78" s="213"/>
      <c r="EY78" s="213"/>
      <c r="EZ78" s="213"/>
      <c r="FA78" s="213"/>
      <c r="FB78" s="213"/>
      <c r="FC78" s="213"/>
      <c r="FD78" s="213"/>
      <c r="FE78" s="213"/>
      <c r="FF78" s="213"/>
      <c r="FG78" s="213"/>
      <c r="FH78" s="213"/>
      <c r="FI78" s="213"/>
      <c r="FJ78" s="213"/>
      <c r="FK78" s="213"/>
      <c r="FL78" s="213"/>
      <c r="FM78" s="213"/>
      <c r="FN78" s="213"/>
      <c r="FO78" s="213"/>
      <c r="FP78" s="213"/>
      <c r="FQ78" s="213"/>
      <c r="FR78" s="213"/>
      <c r="FS78" s="213"/>
      <c r="FT78" s="213"/>
      <c r="FU78" s="213"/>
      <c r="FV78" s="213"/>
      <c r="FW78" s="213"/>
      <c r="FX78" s="213"/>
      <c r="FY78" s="213"/>
      <c r="FZ78" s="213"/>
      <c r="GA78" s="213"/>
      <c r="GB78" s="213"/>
      <c r="GC78" s="213"/>
      <c r="GD78" s="213"/>
      <c r="GE78" s="213"/>
      <c r="GF78" s="213"/>
      <c r="GG78" s="213"/>
      <c r="GH78" s="213"/>
      <c r="GI78" s="213"/>
      <c r="GJ78" s="213"/>
      <c r="GK78" s="213"/>
      <c r="GL78" s="213"/>
      <c r="GM78" s="213"/>
      <c r="GN78" s="213"/>
      <c r="GO78" s="213"/>
      <c r="GP78" s="213"/>
      <c r="GQ78" s="213"/>
      <c r="GR78" s="213"/>
      <c r="GS78" s="213"/>
      <c r="GT78" s="213"/>
      <c r="GU78" s="213"/>
      <c r="GV78" s="213"/>
      <c r="GW78" s="213"/>
      <c r="GX78" s="213"/>
      <c r="GY78" s="213"/>
      <c r="GZ78" s="213"/>
      <c r="HA78" s="213"/>
      <c r="HB78" s="213"/>
      <c r="HC78" s="213"/>
      <c r="HD78" s="213"/>
      <c r="HE78" s="213"/>
      <c r="HF78" s="213"/>
      <c r="HG78" s="213"/>
      <c r="HH78" s="213"/>
      <c r="HI78" s="213"/>
      <c r="HJ78" s="213"/>
      <c r="HK78" s="213"/>
      <c r="HL78" s="213"/>
      <c r="HM78" s="213"/>
      <c r="HN78" s="213"/>
      <c r="HO78" s="213"/>
      <c r="HP78" s="213"/>
      <c r="HQ78" s="213"/>
      <c r="HR78" s="213"/>
      <c r="HS78" s="213"/>
      <c r="HT78" s="213"/>
      <c r="HU78" s="213"/>
      <c r="HV78" s="213"/>
      <c r="HW78" s="213"/>
      <c r="HX78" s="213"/>
      <c r="HY78" s="213"/>
      <c r="HZ78" s="213"/>
      <c r="IA78" s="213"/>
      <c r="IB78" s="213"/>
      <c r="IC78" s="213"/>
      <c r="ID78" s="213"/>
      <c r="IE78" s="213"/>
      <c r="IF78" s="213"/>
      <c r="IG78" s="213"/>
      <c r="IH78" s="213"/>
      <c r="II78" s="213"/>
      <c r="IJ78" s="213"/>
      <c r="IK78" s="213"/>
      <c r="IL78" s="213"/>
      <c r="IM78" s="213"/>
      <c r="IN78" s="213"/>
      <c r="IO78" s="213"/>
      <c r="IP78" s="213"/>
      <c r="IQ78" s="213"/>
      <c r="IR78" s="213"/>
      <c r="IS78" s="213"/>
      <c r="IT78" s="213"/>
      <c r="IU78" s="213"/>
      <c r="IV78" s="213"/>
      <c r="IW78" s="213"/>
      <c r="IX78" s="213"/>
      <c r="IY78" s="213"/>
      <c r="IZ78" s="213"/>
      <c r="JA78" s="213"/>
      <c r="JB78" s="213"/>
      <c r="JC78" s="213"/>
      <c r="JD78" s="213"/>
      <c r="JE78" s="213"/>
      <c r="JF78" s="213"/>
      <c r="JG78" s="213"/>
      <c r="JH78" s="213"/>
      <c r="JI78" s="213"/>
      <c r="JJ78" s="213"/>
      <c r="JK78" s="213"/>
    </row>
    <row r="79" spans="12:271" x14ac:dyDescent="0.4">
      <c r="L79" s="172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  <c r="BI79" s="213"/>
      <c r="BJ79" s="213"/>
      <c r="BK79" s="213"/>
      <c r="BL79" s="213"/>
      <c r="BM79" s="213"/>
      <c r="BN79" s="213"/>
      <c r="BO79" s="213"/>
      <c r="BP79" s="213"/>
      <c r="BQ79" s="213"/>
      <c r="BR79" s="213"/>
      <c r="BS79" s="213"/>
      <c r="BT79" s="213"/>
      <c r="BU79" s="213"/>
      <c r="BV79" s="213"/>
      <c r="BW79" s="213"/>
      <c r="BX79" s="213"/>
      <c r="BY79" s="213"/>
      <c r="BZ79" s="213"/>
      <c r="CA79" s="213"/>
      <c r="CB79" s="213"/>
      <c r="CC79" s="213"/>
      <c r="CD79" s="213"/>
      <c r="CE79" s="213"/>
      <c r="CF79" s="213"/>
      <c r="CG79" s="213"/>
      <c r="CH79" s="213"/>
      <c r="CI79" s="213"/>
      <c r="CJ79" s="213"/>
      <c r="CK79" s="213"/>
      <c r="CL79" s="213"/>
      <c r="CM79" s="213"/>
      <c r="CN79" s="213"/>
      <c r="CO79" s="213"/>
      <c r="CP79" s="213"/>
      <c r="CQ79" s="213"/>
      <c r="CR79" s="213"/>
      <c r="CS79" s="213"/>
      <c r="CT79" s="213"/>
      <c r="CU79" s="213"/>
      <c r="CV79" s="213"/>
      <c r="CW79" s="213"/>
      <c r="CX79" s="213"/>
      <c r="CY79" s="213"/>
      <c r="CZ79" s="213"/>
      <c r="DA79" s="213"/>
      <c r="DB79" s="213"/>
      <c r="DC79" s="213"/>
      <c r="DD79" s="213"/>
      <c r="DE79" s="213"/>
      <c r="DF79" s="213"/>
      <c r="DG79" s="213"/>
      <c r="DH79" s="213"/>
      <c r="DI79" s="213"/>
      <c r="DJ79" s="213"/>
      <c r="DK79" s="213"/>
      <c r="DL79" s="213"/>
      <c r="DM79" s="213"/>
      <c r="DN79" s="213"/>
      <c r="DO79" s="213"/>
      <c r="DP79" s="213"/>
      <c r="DQ79" s="213"/>
      <c r="DR79" s="213"/>
      <c r="DS79" s="213"/>
      <c r="DT79" s="213"/>
      <c r="DU79" s="213"/>
      <c r="DV79" s="213"/>
      <c r="DW79" s="213"/>
      <c r="DX79" s="213"/>
      <c r="DY79" s="213"/>
      <c r="DZ79" s="213"/>
      <c r="EA79" s="213"/>
      <c r="EB79" s="213"/>
      <c r="EC79" s="213"/>
      <c r="ED79" s="213"/>
      <c r="EE79" s="213"/>
      <c r="EF79" s="213"/>
      <c r="EG79" s="213"/>
      <c r="EH79" s="213"/>
      <c r="EI79" s="213"/>
      <c r="EJ79" s="213"/>
      <c r="EK79" s="213"/>
      <c r="EL79" s="213"/>
      <c r="EM79" s="213"/>
      <c r="EN79" s="213"/>
      <c r="EO79" s="213"/>
      <c r="EP79" s="213"/>
      <c r="EQ79" s="213"/>
      <c r="ER79" s="213"/>
      <c r="ES79" s="213"/>
      <c r="ET79" s="213"/>
      <c r="EU79" s="213"/>
      <c r="EV79" s="213"/>
      <c r="EW79" s="213"/>
      <c r="EX79" s="213"/>
      <c r="EY79" s="213"/>
      <c r="EZ79" s="213"/>
      <c r="FA79" s="213"/>
      <c r="FB79" s="213"/>
      <c r="FC79" s="213"/>
      <c r="FD79" s="213"/>
      <c r="FE79" s="213"/>
      <c r="FF79" s="213"/>
      <c r="FG79" s="213"/>
      <c r="FH79" s="213"/>
      <c r="FI79" s="213"/>
      <c r="FJ79" s="213"/>
      <c r="FK79" s="213"/>
      <c r="FL79" s="213"/>
      <c r="FM79" s="213"/>
      <c r="FN79" s="213"/>
      <c r="FO79" s="213"/>
      <c r="FP79" s="213"/>
      <c r="FQ79" s="213"/>
      <c r="FR79" s="213"/>
      <c r="FS79" s="213"/>
      <c r="FT79" s="213"/>
      <c r="FU79" s="213"/>
      <c r="FV79" s="213"/>
      <c r="FW79" s="213"/>
      <c r="FX79" s="213"/>
      <c r="FY79" s="213"/>
      <c r="FZ79" s="213"/>
      <c r="GA79" s="213"/>
      <c r="GB79" s="213"/>
      <c r="GC79" s="213"/>
      <c r="GD79" s="213"/>
      <c r="GE79" s="213"/>
      <c r="GF79" s="213"/>
      <c r="GG79" s="213"/>
      <c r="GH79" s="213"/>
      <c r="GI79" s="213"/>
      <c r="GJ79" s="213"/>
      <c r="GK79" s="213"/>
      <c r="GL79" s="213"/>
      <c r="GM79" s="213"/>
      <c r="GN79" s="213"/>
      <c r="GO79" s="213"/>
      <c r="GP79" s="213"/>
      <c r="GQ79" s="213"/>
      <c r="GR79" s="213"/>
      <c r="GS79" s="213"/>
      <c r="GT79" s="213"/>
      <c r="GU79" s="213"/>
      <c r="GV79" s="213"/>
      <c r="GW79" s="213"/>
      <c r="GX79" s="213"/>
      <c r="GY79" s="213"/>
      <c r="GZ79" s="213"/>
      <c r="HA79" s="213"/>
      <c r="HB79" s="213"/>
      <c r="HC79" s="213"/>
      <c r="HD79" s="213"/>
      <c r="HE79" s="213"/>
      <c r="HF79" s="213"/>
      <c r="HG79" s="213"/>
      <c r="HH79" s="213"/>
      <c r="HI79" s="213"/>
      <c r="HJ79" s="213"/>
      <c r="HK79" s="213"/>
      <c r="HL79" s="213"/>
      <c r="HM79" s="213"/>
      <c r="HN79" s="213"/>
      <c r="HO79" s="213"/>
      <c r="HP79" s="213"/>
      <c r="HQ79" s="213"/>
      <c r="HR79" s="213"/>
      <c r="HS79" s="213"/>
      <c r="HT79" s="213"/>
      <c r="HU79" s="213"/>
      <c r="HV79" s="213"/>
      <c r="HW79" s="213"/>
      <c r="HX79" s="213"/>
      <c r="HY79" s="213"/>
      <c r="HZ79" s="213"/>
      <c r="IA79" s="213"/>
      <c r="IB79" s="213"/>
      <c r="IC79" s="213"/>
      <c r="ID79" s="213"/>
      <c r="IE79" s="213"/>
      <c r="IF79" s="213"/>
      <c r="IG79" s="213"/>
      <c r="IH79" s="213"/>
      <c r="II79" s="213"/>
      <c r="IJ79" s="213"/>
      <c r="IK79" s="213"/>
      <c r="IL79" s="213"/>
      <c r="IM79" s="213"/>
      <c r="IN79" s="213"/>
      <c r="IO79" s="213"/>
      <c r="IP79" s="213"/>
      <c r="IQ79" s="213"/>
      <c r="IR79" s="213"/>
      <c r="IS79" s="213"/>
      <c r="IT79" s="213"/>
      <c r="IU79" s="213"/>
      <c r="IV79" s="213"/>
      <c r="IW79" s="213"/>
      <c r="IX79" s="213"/>
      <c r="IY79" s="213"/>
      <c r="IZ79" s="213"/>
      <c r="JA79" s="213"/>
      <c r="JB79" s="213"/>
      <c r="JC79" s="213"/>
      <c r="JD79" s="213"/>
      <c r="JE79" s="213"/>
      <c r="JF79" s="213"/>
      <c r="JG79" s="213"/>
      <c r="JH79" s="213"/>
      <c r="JI79" s="213"/>
      <c r="JJ79" s="213"/>
      <c r="JK79" s="213"/>
    </row>
    <row r="80" spans="12:271" x14ac:dyDescent="0.4">
      <c r="L80" s="172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  <c r="BI80" s="213"/>
      <c r="BJ80" s="213"/>
      <c r="BK80" s="213"/>
      <c r="BL80" s="213"/>
      <c r="BM80" s="213"/>
      <c r="BN80" s="213"/>
      <c r="BO80" s="213"/>
      <c r="BP80" s="213"/>
      <c r="BQ80" s="213"/>
      <c r="BR80" s="213"/>
      <c r="BS80" s="213"/>
      <c r="BT80" s="213"/>
      <c r="BU80" s="213"/>
      <c r="BV80" s="213"/>
      <c r="BW80" s="213"/>
      <c r="BX80" s="213"/>
      <c r="BY80" s="213"/>
      <c r="BZ80" s="213"/>
      <c r="CA80" s="213"/>
      <c r="CB80" s="213"/>
      <c r="CC80" s="213"/>
      <c r="CD80" s="213"/>
      <c r="CE80" s="213"/>
      <c r="CF80" s="213"/>
      <c r="CG80" s="213"/>
      <c r="CH80" s="213"/>
      <c r="CI80" s="213"/>
      <c r="CJ80" s="213"/>
      <c r="CK80" s="213"/>
      <c r="CL80" s="213"/>
      <c r="CM80" s="213"/>
      <c r="CN80" s="213"/>
      <c r="CO80" s="213"/>
      <c r="CP80" s="213"/>
      <c r="CQ80" s="213"/>
      <c r="CR80" s="213"/>
      <c r="CS80" s="213"/>
      <c r="CT80" s="213"/>
      <c r="CU80" s="213"/>
      <c r="CV80" s="213"/>
      <c r="CW80" s="213"/>
      <c r="CX80" s="213"/>
      <c r="CY80" s="213"/>
      <c r="CZ80" s="213"/>
      <c r="DA80" s="213"/>
      <c r="DB80" s="213"/>
      <c r="DC80" s="213"/>
      <c r="DD80" s="213"/>
      <c r="DE80" s="213"/>
      <c r="DF80" s="213"/>
      <c r="DG80" s="213"/>
      <c r="DH80" s="213"/>
      <c r="DI80" s="213"/>
      <c r="DJ80" s="213"/>
      <c r="DK80" s="213"/>
      <c r="DL80" s="213"/>
      <c r="DM80" s="213"/>
      <c r="DN80" s="213"/>
      <c r="DO80" s="213"/>
      <c r="DP80" s="213"/>
      <c r="DQ80" s="213"/>
      <c r="DR80" s="213"/>
      <c r="DS80" s="213"/>
      <c r="DT80" s="213"/>
      <c r="DU80" s="213"/>
      <c r="DV80" s="213"/>
      <c r="DW80" s="213"/>
      <c r="DX80" s="213"/>
      <c r="DY80" s="213"/>
      <c r="DZ80" s="213"/>
      <c r="EA80" s="213"/>
      <c r="EB80" s="213"/>
      <c r="EC80" s="213"/>
      <c r="ED80" s="213"/>
      <c r="EE80" s="213"/>
      <c r="EF80" s="213"/>
      <c r="EG80" s="213"/>
      <c r="EH80" s="213"/>
      <c r="EI80" s="213"/>
      <c r="EJ80" s="213"/>
      <c r="EK80" s="213"/>
      <c r="EL80" s="213"/>
      <c r="EM80" s="213"/>
      <c r="EN80" s="213"/>
      <c r="EO80" s="213"/>
      <c r="EP80" s="213"/>
      <c r="EQ80" s="213"/>
      <c r="ER80" s="213"/>
      <c r="ES80" s="213"/>
      <c r="ET80" s="213"/>
      <c r="EU80" s="213"/>
      <c r="EV80" s="213"/>
      <c r="EW80" s="213"/>
      <c r="EX80" s="213"/>
      <c r="EY80" s="213"/>
      <c r="EZ80" s="213"/>
      <c r="FA80" s="213"/>
      <c r="FB80" s="213"/>
      <c r="FC80" s="213"/>
      <c r="FD80" s="213"/>
      <c r="FE80" s="213"/>
      <c r="FF80" s="213"/>
      <c r="FG80" s="213"/>
      <c r="FH80" s="213"/>
      <c r="FI80" s="213"/>
      <c r="FJ80" s="213"/>
      <c r="FK80" s="213"/>
      <c r="FL80" s="213"/>
      <c r="FM80" s="213"/>
      <c r="FN80" s="213"/>
      <c r="FO80" s="213"/>
      <c r="FP80" s="213"/>
      <c r="FQ80" s="213"/>
      <c r="FR80" s="213"/>
      <c r="FS80" s="213"/>
      <c r="FT80" s="213"/>
      <c r="FU80" s="213"/>
      <c r="FV80" s="213"/>
      <c r="FW80" s="213"/>
      <c r="FX80" s="213"/>
      <c r="FY80" s="213"/>
      <c r="FZ80" s="213"/>
      <c r="GA80" s="213"/>
      <c r="GB80" s="213"/>
      <c r="GC80" s="213"/>
      <c r="GD80" s="213"/>
      <c r="GE80" s="213"/>
      <c r="GF80" s="213"/>
      <c r="GG80" s="213"/>
      <c r="GH80" s="213"/>
      <c r="GI80" s="213"/>
      <c r="GJ80" s="213"/>
      <c r="GK80" s="213"/>
      <c r="GL80" s="213"/>
      <c r="GM80" s="213"/>
      <c r="GN80" s="213"/>
      <c r="GO80" s="213"/>
      <c r="GP80" s="213"/>
      <c r="GQ80" s="213"/>
      <c r="GR80" s="213"/>
      <c r="GS80" s="213"/>
      <c r="GT80" s="213"/>
      <c r="GU80" s="213"/>
      <c r="GV80" s="213"/>
      <c r="GW80" s="213"/>
      <c r="GX80" s="213"/>
      <c r="GY80" s="213"/>
      <c r="GZ80" s="213"/>
      <c r="HA80" s="213"/>
      <c r="HB80" s="213"/>
      <c r="HC80" s="213"/>
      <c r="HD80" s="213"/>
      <c r="HE80" s="213"/>
      <c r="HF80" s="213"/>
      <c r="HG80" s="213"/>
      <c r="HH80" s="213"/>
      <c r="HI80" s="213"/>
      <c r="HJ80" s="213"/>
      <c r="HK80" s="213"/>
      <c r="HL80" s="213"/>
      <c r="HM80" s="213"/>
      <c r="HN80" s="213"/>
      <c r="HO80" s="213"/>
      <c r="HP80" s="213"/>
      <c r="HQ80" s="213"/>
      <c r="HR80" s="213"/>
      <c r="HS80" s="213"/>
      <c r="HT80" s="213"/>
      <c r="HU80" s="213"/>
      <c r="HV80" s="213"/>
      <c r="HW80" s="213"/>
      <c r="HX80" s="213"/>
      <c r="HY80" s="213"/>
      <c r="HZ80" s="213"/>
      <c r="IA80" s="213"/>
      <c r="IB80" s="213"/>
      <c r="IC80" s="213"/>
      <c r="ID80" s="213"/>
      <c r="IE80" s="213"/>
      <c r="IF80" s="213"/>
      <c r="IG80" s="213"/>
      <c r="IH80" s="213"/>
      <c r="II80" s="213"/>
      <c r="IJ80" s="213"/>
      <c r="IK80" s="213"/>
      <c r="IL80" s="213"/>
      <c r="IM80" s="213"/>
      <c r="IN80" s="213"/>
      <c r="IO80" s="213"/>
      <c r="IP80" s="213"/>
      <c r="IQ80" s="213"/>
      <c r="IR80" s="213"/>
      <c r="IS80" s="213"/>
      <c r="IT80" s="213"/>
      <c r="IU80" s="213"/>
      <c r="IV80" s="213"/>
      <c r="IW80" s="213"/>
      <c r="IX80" s="213"/>
      <c r="IY80" s="213"/>
      <c r="IZ80" s="213"/>
      <c r="JA80" s="213"/>
      <c r="JB80" s="213"/>
      <c r="JC80" s="213"/>
      <c r="JD80" s="213"/>
      <c r="JE80" s="213"/>
      <c r="JF80" s="213"/>
      <c r="JG80" s="213"/>
      <c r="JH80" s="213"/>
      <c r="JI80" s="213"/>
      <c r="JJ80" s="213"/>
      <c r="JK80" s="213"/>
    </row>
    <row r="81" spans="12:271" x14ac:dyDescent="0.4">
      <c r="L81" s="172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3"/>
      <c r="DA81" s="213"/>
      <c r="DB81" s="213"/>
      <c r="DC81" s="213"/>
      <c r="DD81" s="213"/>
      <c r="DE81" s="213"/>
      <c r="DF81" s="213"/>
      <c r="DG81" s="213"/>
      <c r="DH81" s="213"/>
      <c r="DI81" s="213"/>
      <c r="DJ81" s="213"/>
      <c r="DK81" s="213"/>
      <c r="DL81" s="213"/>
      <c r="DM81" s="213"/>
      <c r="DN81" s="213"/>
      <c r="DO81" s="213"/>
      <c r="DP81" s="213"/>
      <c r="DQ81" s="213"/>
      <c r="DR81" s="213"/>
      <c r="DS81" s="213"/>
      <c r="DT81" s="213"/>
      <c r="DU81" s="213"/>
      <c r="DV81" s="213"/>
      <c r="DW81" s="213"/>
      <c r="DX81" s="213"/>
      <c r="DY81" s="213"/>
      <c r="DZ81" s="213"/>
      <c r="EA81" s="213"/>
      <c r="EB81" s="213"/>
      <c r="EC81" s="213"/>
      <c r="ED81" s="213"/>
      <c r="EE81" s="213"/>
      <c r="EF81" s="213"/>
      <c r="EG81" s="213"/>
      <c r="EH81" s="213"/>
      <c r="EI81" s="213"/>
      <c r="EJ81" s="213"/>
      <c r="EK81" s="213"/>
      <c r="EL81" s="213"/>
      <c r="EM81" s="213"/>
      <c r="EN81" s="213"/>
      <c r="EO81" s="213"/>
      <c r="EP81" s="213"/>
      <c r="EQ81" s="213"/>
      <c r="ER81" s="213"/>
      <c r="ES81" s="213"/>
      <c r="ET81" s="213"/>
      <c r="EU81" s="213"/>
      <c r="EV81" s="213"/>
      <c r="EW81" s="213"/>
      <c r="EX81" s="213"/>
      <c r="EY81" s="213"/>
      <c r="EZ81" s="213"/>
      <c r="FA81" s="213"/>
      <c r="FB81" s="213"/>
      <c r="FC81" s="213"/>
      <c r="FD81" s="213"/>
      <c r="FE81" s="213"/>
      <c r="FF81" s="213"/>
      <c r="FG81" s="213"/>
      <c r="FH81" s="213"/>
      <c r="FI81" s="213"/>
      <c r="FJ81" s="213"/>
      <c r="FK81" s="213"/>
      <c r="FL81" s="213"/>
      <c r="FM81" s="213"/>
      <c r="FN81" s="213"/>
      <c r="FO81" s="213"/>
      <c r="FP81" s="213"/>
      <c r="FQ81" s="213"/>
      <c r="FR81" s="213"/>
      <c r="FS81" s="213"/>
      <c r="FT81" s="213"/>
      <c r="FU81" s="213"/>
      <c r="FV81" s="213"/>
      <c r="FW81" s="213"/>
      <c r="FX81" s="213"/>
      <c r="FY81" s="213"/>
      <c r="FZ81" s="213"/>
      <c r="GA81" s="213"/>
      <c r="GB81" s="213"/>
      <c r="GC81" s="213"/>
      <c r="GD81" s="213"/>
      <c r="GE81" s="213"/>
      <c r="GF81" s="213"/>
      <c r="GG81" s="213"/>
      <c r="GH81" s="213"/>
      <c r="GI81" s="213"/>
      <c r="GJ81" s="213"/>
      <c r="GK81" s="213"/>
      <c r="GL81" s="213"/>
      <c r="GM81" s="213"/>
      <c r="GN81" s="213"/>
      <c r="GO81" s="213"/>
      <c r="GP81" s="213"/>
      <c r="GQ81" s="213"/>
      <c r="GR81" s="213"/>
      <c r="GS81" s="213"/>
      <c r="GT81" s="213"/>
      <c r="GU81" s="213"/>
      <c r="GV81" s="213"/>
      <c r="GW81" s="213"/>
      <c r="GX81" s="213"/>
      <c r="GY81" s="213"/>
      <c r="GZ81" s="213"/>
      <c r="HA81" s="213"/>
      <c r="HB81" s="213"/>
      <c r="HC81" s="213"/>
      <c r="HD81" s="213"/>
      <c r="HE81" s="213"/>
      <c r="HF81" s="213"/>
      <c r="HG81" s="213"/>
      <c r="HH81" s="213"/>
      <c r="HI81" s="213"/>
      <c r="HJ81" s="213"/>
      <c r="HK81" s="213"/>
      <c r="HL81" s="213"/>
      <c r="HM81" s="213"/>
      <c r="HN81" s="213"/>
      <c r="HO81" s="213"/>
      <c r="HP81" s="213"/>
      <c r="HQ81" s="213"/>
      <c r="HR81" s="213"/>
      <c r="HS81" s="213"/>
      <c r="HT81" s="213"/>
      <c r="HU81" s="213"/>
      <c r="HV81" s="213"/>
      <c r="HW81" s="213"/>
      <c r="HX81" s="213"/>
      <c r="HY81" s="213"/>
      <c r="HZ81" s="213"/>
      <c r="IA81" s="213"/>
      <c r="IB81" s="213"/>
      <c r="IC81" s="213"/>
      <c r="ID81" s="213"/>
      <c r="IE81" s="213"/>
      <c r="IF81" s="213"/>
      <c r="IG81" s="213"/>
      <c r="IH81" s="213"/>
      <c r="II81" s="213"/>
      <c r="IJ81" s="213"/>
      <c r="IK81" s="213"/>
      <c r="IL81" s="213"/>
      <c r="IM81" s="213"/>
      <c r="IN81" s="213"/>
      <c r="IO81" s="213"/>
      <c r="IP81" s="213"/>
      <c r="IQ81" s="213"/>
      <c r="IR81" s="213"/>
      <c r="IS81" s="213"/>
      <c r="IT81" s="213"/>
      <c r="IU81" s="213"/>
      <c r="IV81" s="213"/>
      <c r="IW81" s="213"/>
      <c r="IX81" s="213"/>
      <c r="IY81" s="213"/>
      <c r="IZ81" s="213"/>
      <c r="JA81" s="213"/>
      <c r="JB81" s="213"/>
      <c r="JC81" s="213"/>
      <c r="JD81" s="213"/>
      <c r="JE81" s="213"/>
      <c r="JF81" s="213"/>
      <c r="JG81" s="213"/>
      <c r="JH81" s="213"/>
      <c r="JI81" s="213"/>
      <c r="JJ81" s="213"/>
      <c r="JK81" s="213"/>
    </row>
    <row r="82" spans="12:271" x14ac:dyDescent="0.4">
      <c r="L82" s="172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  <c r="BI82" s="213"/>
      <c r="BJ82" s="213"/>
      <c r="BK82" s="213"/>
      <c r="BL82" s="213"/>
      <c r="BM82" s="213"/>
      <c r="BN82" s="213"/>
      <c r="BO82" s="213"/>
      <c r="BP82" s="213"/>
      <c r="BQ82" s="213"/>
      <c r="BR82" s="213"/>
      <c r="BS82" s="213"/>
      <c r="BT82" s="213"/>
      <c r="BU82" s="213"/>
      <c r="BV82" s="213"/>
      <c r="BW82" s="213"/>
      <c r="BX82" s="213"/>
      <c r="BY82" s="213"/>
      <c r="BZ82" s="213"/>
      <c r="CA82" s="213"/>
      <c r="CB82" s="213"/>
      <c r="CC82" s="213"/>
      <c r="CD82" s="213"/>
      <c r="CE82" s="213"/>
      <c r="CF82" s="213"/>
      <c r="CG82" s="213"/>
      <c r="CH82" s="213"/>
      <c r="CI82" s="213"/>
      <c r="CJ82" s="213"/>
      <c r="CK82" s="213"/>
      <c r="CL82" s="213"/>
      <c r="CM82" s="213"/>
      <c r="CN82" s="213"/>
      <c r="CO82" s="213"/>
      <c r="CP82" s="213"/>
      <c r="CQ82" s="213"/>
      <c r="CR82" s="213"/>
      <c r="CS82" s="213"/>
      <c r="CT82" s="213"/>
      <c r="CU82" s="213"/>
      <c r="CV82" s="213"/>
      <c r="CW82" s="213"/>
      <c r="CX82" s="213"/>
      <c r="CY82" s="213"/>
      <c r="CZ82" s="213"/>
      <c r="DA82" s="213"/>
      <c r="DB82" s="213"/>
      <c r="DC82" s="213"/>
      <c r="DD82" s="213"/>
      <c r="DE82" s="213"/>
      <c r="DF82" s="213"/>
      <c r="DG82" s="213"/>
      <c r="DH82" s="213"/>
      <c r="DI82" s="213"/>
      <c r="DJ82" s="213"/>
      <c r="DK82" s="213"/>
      <c r="DL82" s="213"/>
      <c r="DM82" s="213"/>
      <c r="DN82" s="213"/>
      <c r="DO82" s="213"/>
      <c r="DP82" s="213"/>
      <c r="DQ82" s="213"/>
      <c r="DR82" s="213"/>
      <c r="DS82" s="213"/>
      <c r="DT82" s="213"/>
      <c r="DU82" s="213"/>
      <c r="DV82" s="213"/>
      <c r="DW82" s="213"/>
      <c r="DX82" s="213"/>
      <c r="DY82" s="213"/>
      <c r="DZ82" s="213"/>
      <c r="EA82" s="213"/>
      <c r="EB82" s="213"/>
      <c r="EC82" s="213"/>
      <c r="ED82" s="213"/>
      <c r="EE82" s="213"/>
      <c r="EF82" s="213"/>
      <c r="EG82" s="213"/>
      <c r="EH82" s="213"/>
      <c r="EI82" s="213"/>
      <c r="EJ82" s="213"/>
      <c r="EK82" s="213"/>
      <c r="EL82" s="213"/>
      <c r="EM82" s="213"/>
      <c r="EN82" s="213"/>
      <c r="EO82" s="213"/>
      <c r="EP82" s="213"/>
      <c r="EQ82" s="213"/>
      <c r="ER82" s="213"/>
      <c r="ES82" s="213"/>
      <c r="ET82" s="213"/>
      <c r="EU82" s="213"/>
      <c r="EV82" s="213"/>
      <c r="EW82" s="213"/>
      <c r="EX82" s="213"/>
      <c r="EY82" s="213"/>
      <c r="EZ82" s="213"/>
      <c r="FA82" s="213"/>
      <c r="FB82" s="213"/>
      <c r="FC82" s="213"/>
      <c r="FD82" s="213"/>
      <c r="FE82" s="213"/>
      <c r="FF82" s="213"/>
      <c r="FG82" s="213"/>
      <c r="FH82" s="213"/>
      <c r="FI82" s="213"/>
      <c r="FJ82" s="213"/>
      <c r="FK82" s="213"/>
      <c r="FL82" s="213"/>
      <c r="FM82" s="213"/>
      <c r="FN82" s="213"/>
      <c r="FO82" s="213"/>
      <c r="FP82" s="213"/>
      <c r="FQ82" s="213"/>
      <c r="FR82" s="213"/>
      <c r="FS82" s="213"/>
      <c r="FT82" s="213"/>
      <c r="FU82" s="213"/>
      <c r="FV82" s="213"/>
      <c r="FW82" s="213"/>
      <c r="FX82" s="213"/>
      <c r="FY82" s="213"/>
      <c r="FZ82" s="213"/>
      <c r="GA82" s="213"/>
      <c r="GB82" s="213"/>
      <c r="GC82" s="213"/>
      <c r="GD82" s="213"/>
      <c r="GE82" s="213"/>
      <c r="GF82" s="213"/>
      <c r="GG82" s="213"/>
      <c r="GH82" s="213"/>
      <c r="GI82" s="213"/>
      <c r="GJ82" s="213"/>
      <c r="GK82" s="213"/>
      <c r="GL82" s="213"/>
      <c r="GM82" s="213"/>
      <c r="GN82" s="213"/>
      <c r="GO82" s="213"/>
      <c r="GP82" s="213"/>
      <c r="GQ82" s="213"/>
      <c r="GR82" s="213"/>
      <c r="GS82" s="213"/>
      <c r="GT82" s="213"/>
      <c r="GU82" s="213"/>
      <c r="GV82" s="213"/>
      <c r="GW82" s="213"/>
      <c r="GX82" s="213"/>
      <c r="GY82" s="213"/>
      <c r="GZ82" s="213"/>
      <c r="HA82" s="213"/>
      <c r="HB82" s="213"/>
      <c r="HC82" s="213"/>
      <c r="HD82" s="213"/>
      <c r="HE82" s="213"/>
      <c r="HF82" s="213"/>
      <c r="HG82" s="213"/>
      <c r="HH82" s="213"/>
      <c r="HI82" s="213"/>
      <c r="HJ82" s="213"/>
      <c r="HK82" s="213"/>
      <c r="HL82" s="213"/>
      <c r="HM82" s="213"/>
      <c r="HN82" s="213"/>
      <c r="HO82" s="213"/>
      <c r="HP82" s="213"/>
      <c r="HQ82" s="213"/>
      <c r="HR82" s="213"/>
      <c r="HS82" s="213"/>
      <c r="HT82" s="213"/>
      <c r="HU82" s="213"/>
      <c r="HV82" s="213"/>
      <c r="HW82" s="213"/>
      <c r="HX82" s="213"/>
      <c r="HY82" s="213"/>
      <c r="HZ82" s="213"/>
      <c r="IA82" s="213"/>
      <c r="IB82" s="213"/>
      <c r="IC82" s="213"/>
      <c r="ID82" s="213"/>
      <c r="IE82" s="213"/>
      <c r="IF82" s="213"/>
      <c r="IG82" s="213"/>
      <c r="IH82" s="213"/>
      <c r="II82" s="213"/>
      <c r="IJ82" s="213"/>
      <c r="IK82" s="213"/>
      <c r="IL82" s="213"/>
      <c r="IM82" s="213"/>
      <c r="IN82" s="213"/>
      <c r="IO82" s="213"/>
      <c r="IP82" s="213"/>
      <c r="IQ82" s="213"/>
      <c r="IR82" s="213"/>
      <c r="IS82" s="213"/>
      <c r="IT82" s="213"/>
      <c r="IU82" s="213"/>
      <c r="IV82" s="213"/>
      <c r="IW82" s="213"/>
      <c r="IX82" s="213"/>
      <c r="IY82" s="213"/>
      <c r="IZ82" s="213"/>
      <c r="JA82" s="213"/>
      <c r="JB82" s="213"/>
      <c r="JC82" s="213"/>
      <c r="JD82" s="213"/>
      <c r="JE82" s="213"/>
      <c r="JF82" s="213"/>
      <c r="JG82" s="213"/>
      <c r="JH82" s="213"/>
      <c r="JI82" s="213"/>
      <c r="JJ82" s="213"/>
      <c r="JK82" s="213"/>
    </row>
    <row r="83" spans="12:271" x14ac:dyDescent="0.4">
      <c r="L83" s="172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3"/>
      <c r="CH83" s="213"/>
      <c r="CI83" s="213"/>
      <c r="CJ83" s="213"/>
      <c r="CK83" s="213"/>
      <c r="CL83" s="213"/>
      <c r="CM83" s="213"/>
      <c r="CN83" s="213"/>
      <c r="CO83" s="213"/>
      <c r="CP83" s="213"/>
      <c r="CQ83" s="213"/>
      <c r="CR83" s="213"/>
      <c r="CS83" s="213"/>
      <c r="CT83" s="213"/>
      <c r="CU83" s="213"/>
      <c r="CV83" s="213"/>
      <c r="CW83" s="213"/>
      <c r="CX83" s="213"/>
      <c r="CY83" s="213"/>
      <c r="CZ83" s="213"/>
      <c r="DA83" s="213"/>
      <c r="DB83" s="213"/>
      <c r="DC83" s="213"/>
      <c r="DD83" s="213"/>
      <c r="DE83" s="213"/>
      <c r="DF83" s="213"/>
      <c r="DG83" s="213"/>
      <c r="DH83" s="213"/>
      <c r="DI83" s="213"/>
      <c r="DJ83" s="213"/>
      <c r="DK83" s="213"/>
      <c r="DL83" s="213"/>
      <c r="DM83" s="213"/>
      <c r="DN83" s="213"/>
      <c r="DO83" s="213"/>
      <c r="DP83" s="213"/>
      <c r="DQ83" s="213"/>
      <c r="DR83" s="213"/>
      <c r="DS83" s="213"/>
      <c r="DT83" s="213"/>
      <c r="DU83" s="213"/>
      <c r="DV83" s="213"/>
      <c r="DW83" s="213"/>
      <c r="DX83" s="213"/>
      <c r="DY83" s="213"/>
      <c r="DZ83" s="213"/>
      <c r="EA83" s="213"/>
      <c r="EB83" s="213"/>
      <c r="EC83" s="213"/>
      <c r="ED83" s="213"/>
      <c r="EE83" s="213"/>
      <c r="EF83" s="213"/>
      <c r="EG83" s="213"/>
      <c r="EH83" s="213"/>
      <c r="EI83" s="213"/>
      <c r="EJ83" s="213"/>
      <c r="EK83" s="213"/>
      <c r="EL83" s="213"/>
      <c r="EM83" s="213"/>
      <c r="EN83" s="213"/>
      <c r="EO83" s="213"/>
      <c r="EP83" s="213"/>
      <c r="EQ83" s="213"/>
      <c r="ER83" s="213"/>
      <c r="ES83" s="213"/>
      <c r="ET83" s="213"/>
      <c r="EU83" s="213"/>
      <c r="EV83" s="213"/>
      <c r="EW83" s="213"/>
      <c r="EX83" s="213"/>
      <c r="EY83" s="213"/>
      <c r="EZ83" s="213"/>
      <c r="FA83" s="213"/>
      <c r="FB83" s="213"/>
      <c r="FC83" s="213"/>
      <c r="FD83" s="213"/>
      <c r="FE83" s="213"/>
      <c r="FF83" s="213"/>
      <c r="FG83" s="213"/>
      <c r="FH83" s="213"/>
      <c r="FI83" s="213"/>
      <c r="FJ83" s="213"/>
      <c r="FK83" s="213"/>
      <c r="FL83" s="213"/>
      <c r="FM83" s="213"/>
      <c r="FN83" s="213"/>
      <c r="FO83" s="213"/>
      <c r="FP83" s="213"/>
      <c r="FQ83" s="213"/>
      <c r="FR83" s="213"/>
      <c r="FS83" s="213"/>
      <c r="FT83" s="213"/>
      <c r="FU83" s="213"/>
      <c r="FV83" s="213"/>
      <c r="FW83" s="213"/>
      <c r="FX83" s="213"/>
      <c r="FY83" s="213"/>
      <c r="FZ83" s="213"/>
      <c r="GA83" s="213"/>
      <c r="GB83" s="213"/>
      <c r="GC83" s="213"/>
      <c r="GD83" s="213"/>
      <c r="GE83" s="213"/>
      <c r="GF83" s="213"/>
      <c r="GG83" s="213"/>
      <c r="GH83" s="213"/>
      <c r="GI83" s="213"/>
      <c r="GJ83" s="213"/>
      <c r="GK83" s="213"/>
      <c r="GL83" s="213"/>
      <c r="GM83" s="213"/>
      <c r="GN83" s="213"/>
      <c r="GO83" s="213"/>
      <c r="GP83" s="213"/>
      <c r="GQ83" s="213"/>
      <c r="GR83" s="213"/>
      <c r="GS83" s="213"/>
      <c r="GT83" s="213"/>
      <c r="GU83" s="213"/>
      <c r="GV83" s="213"/>
      <c r="GW83" s="213"/>
      <c r="GX83" s="213"/>
      <c r="GY83" s="213"/>
      <c r="GZ83" s="213"/>
      <c r="HA83" s="213"/>
      <c r="HB83" s="213"/>
      <c r="HC83" s="213"/>
      <c r="HD83" s="213"/>
      <c r="HE83" s="213"/>
      <c r="HF83" s="213"/>
      <c r="HG83" s="213"/>
      <c r="HH83" s="213"/>
      <c r="HI83" s="213"/>
      <c r="HJ83" s="213"/>
      <c r="HK83" s="213"/>
      <c r="HL83" s="213"/>
      <c r="HM83" s="213"/>
      <c r="HN83" s="213"/>
      <c r="HO83" s="213"/>
      <c r="HP83" s="213"/>
      <c r="HQ83" s="213"/>
      <c r="HR83" s="213"/>
      <c r="HS83" s="213"/>
      <c r="HT83" s="213"/>
      <c r="HU83" s="213"/>
      <c r="HV83" s="213"/>
      <c r="HW83" s="213"/>
      <c r="HX83" s="213"/>
      <c r="HY83" s="213"/>
      <c r="HZ83" s="213"/>
      <c r="IA83" s="213"/>
      <c r="IB83" s="213"/>
      <c r="IC83" s="213"/>
      <c r="ID83" s="213"/>
      <c r="IE83" s="213"/>
      <c r="IF83" s="213"/>
      <c r="IG83" s="213"/>
      <c r="IH83" s="213"/>
      <c r="II83" s="213"/>
      <c r="IJ83" s="213"/>
      <c r="IK83" s="213"/>
      <c r="IL83" s="213"/>
      <c r="IM83" s="213"/>
      <c r="IN83" s="213"/>
      <c r="IO83" s="213"/>
      <c r="IP83" s="213"/>
      <c r="IQ83" s="213"/>
      <c r="IR83" s="213"/>
      <c r="IS83" s="213"/>
      <c r="IT83" s="213"/>
      <c r="IU83" s="213"/>
      <c r="IV83" s="213"/>
      <c r="IW83" s="213"/>
      <c r="IX83" s="213"/>
      <c r="IY83" s="213"/>
      <c r="IZ83" s="213"/>
      <c r="JA83" s="213"/>
      <c r="JB83" s="213"/>
      <c r="JC83" s="213"/>
      <c r="JD83" s="213"/>
      <c r="JE83" s="213"/>
      <c r="JF83" s="213"/>
      <c r="JG83" s="213"/>
      <c r="JH83" s="213"/>
      <c r="JI83" s="213"/>
      <c r="JJ83" s="213"/>
      <c r="JK83" s="213"/>
    </row>
    <row r="84" spans="12:271" x14ac:dyDescent="0.4">
      <c r="L84" s="172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213"/>
      <c r="BT84" s="213"/>
      <c r="BU84" s="213"/>
      <c r="BV84" s="213"/>
      <c r="BW84" s="213"/>
      <c r="BX84" s="213"/>
      <c r="BY84" s="213"/>
      <c r="BZ84" s="213"/>
      <c r="CA84" s="213"/>
      <c r="CB84" s="213"/>
      <c r="CC84" s="213"/>
      <c r="CD84" s="213"/>
      <c r="CE84" s="213"/>
      <c r="CF84" s="213"/>
      <c r="CG84" s="213"/>
      <c r="CH84" s="213"/>
      <c r="CI84" s="213"/>
      <c r="CJ84" s="213"/>
      <c r="CK84" s="213"/>
      <c r="CL84" s="213"/>
      <c r="CM84" s="213"/>
      <c r="CN84" s="213"/>
      <c r="CO84" s="213"/>
      <c r="CP84" s="213"/>
      <c r="CQ84" s="213"/>
      <c r="CR84" s="213"/>
      <c r="CS84" s="213"/>
      <c r="CT84" s="213"/>
      <c r="CU84" s="213"/>
      <c r="CV84" s="213"/>
      <c r="CW84" s="213"/>
      <c r="CX84" s="213"/>
      <c r="CY84" s="213"/>
      <c r="CZ84" s="213"/>
      <c r="DA84" s="213"/>
      <c r="DB84" s="213"/>
      <c r="DC84" s="213"/>
      <c r="DD84" s="213"/>
      <c r="DE84" s="213"/>
      <c r="DF84" s="213"/>
      <c r="DG84" s="213"/>
      <c r="DH84" s="213"/>
      <c r="DI84" s="213"/>
      <c r="DJ84" s="213"/>
      <c r="DK84" s="213"/>
      <c r="DL84" s="213"/>
      <c r="DM84" s="213"/>
      <c r="DN84" s="213"/>
      <c r="DO84" s="213"/>
      <c r="DP84" s="213"/>
      <c r="DQ84" s="213"/>
      <c r="DR84" s="213"/>
      <c r="DS84" s="213"/>
      <c r="DT84" s="213"/>
      <c r="DU84" s="213"/>
      <c r="DV84" s="213"/>
      <c r="DW84" s="213"/>
      <c r="DX84" s="213"/>
      <c r="DY84" s="213"/>
      <c r="DZ84" s="213"/>
      <c r="EA84" s="213"/>
      <c r="EB84" s="213"/>
      <c r="EC84" s="213"/>
      <c r="ED84" s="213"/>
      <c r="EE84" s="213"/>
      <c r="EF84" s="213"/>
      <c r="EG84" s="213"/>
      <c r="EH84" s="213"/>
      <c r="EI84" s="213"/>
      <c r="EJ84" s="213"/>
      <c r="EK84" s="213"/>
      <c r="EL84" s="213"/>
      <c r="EM84" s="213"/>
      <c r="EN84" s="213"/>
      <c r="EO84" s="213"/>
      <c r="EP84" s="213"/>
      <c r="EQ84" s="213"/>
      <c r="ER84" s="213"/>
      <c r="ES84" s="213"/>
      <c r="ET84" s="213"/>
      <c r="EU84" s="213"/>
      <c r="EV84" s="213"/>
      <c r="EW84" s="213"/>
      <c r="EX84" s="213"/>
      <c r="EY84" s="213"/>
      <c r="EZ84" s="213"/>
      <c r="FA84" s="213"/>
      <c r="FB84" s="213"/>
      <c r="FC84" s="213"/>
      <c r="FD84" s="213"/>
      <c r="FE84" s="213"/>
      <c r="FF84" s="213"/>
      <c r="FG84" s="213"/>
      <c r="FH84" s="213"/>
      <c r="FI84" s="213"/>
      <c r="FJ84" s="213"/>
      <c r="FK84" s="213"/>
      <c r="FL84" s="213"/>
      <c r="FM84" s="213"/>
      <c r="FN84" s="213"/>
      <c r="FO84" s="213"/>
      <c r="FP84" s="213"/>
      <c r="FQ84" s="213"/>
      <c r="FR84" s="213"/>
      <c r="FS84" s="213"/>
      <c r="FT84" s="213"/>
      <c r="FU84" s="213"/>
      <c r="FV84" s="213"/>
      <c r="FW84" s="213"/>
      <c r="FX84" s="213"/>
      <c r="FY84" s="213"/>
      <c r="FZ84" s="213"/>
      <c r="GA84" s="213"/>
      <c r="GB84" s="213"/>
      <c r="GC84" s="213"/>
      <c r="GD84" s="213"/>
      <c r="GE84" s="213"/>
      <c r="GF84" s="213"/>
      <c r="GG84" s="213"/>
      <c r="GH84" s="213"/>
      <c r="GI84" s="213"/>
      <c r="GJ84" s="213"/>
      <c r="GK84" s="213"/>
      <c r="GL84" s="213"/>
      <c r="GM84" s="213"/>
      <c r="GN84" s="213"/>
      <c r="GO84" s="213"/>
      <c r="GP84" s="213"/>
      <c r="GQ84" s="213"/>
      <c r="GR84" s="213"/>
      <c r="GS84" s="213"/>
      <c r="GT84" s="213"/>
      <c r="GU84" s="213"/>
      <c r="GV84" s="213"/>
      <c r="GW84" s="213"/>
      <c r="GX84" s="213"/>
      <c r="GY84" s="213"/>
      <c r="GZ84" s="213"/>
      <c r="HA84" s="213"/>
      <c r="HB84" s="213"/>
      <c r="HC84" s="213"/>
      <c r="HD84" s="213"/>
      <c r="HE84" s="213"/>
      <c r="HF84" s="213"/>
      <c r="HG84" s="213"/>
      <c r="HH84" s="213"/>
      <c r="HI84" s="213"/>
      <c r="HJ84" s="213"/>
      <c r="HK84" s="213"/>
      <c r="HL84" s="213"/>
      <c r="HM84" s="213"/>
      <c r="HN84" s="213"/>
      <c r="HO84" s="213"/>
      <c r="HP84" s="213"/>
      <c r="HQ84" s="213"/>
      <c r="HR84" s="213"/>
      <c r="HS84" s="213"/>
      <c r="HT84" s="213"/>
      <c r="HU84" s="213"/>
      <c r="HV84" s="213"/>
      <c r="HW84" s="213"/>
      <c r="HX84" s="213"/>
      <c r="HY84" s="213"/>
      <c r="HZ84" s="213"/>
      <c r="IA84" s="213"/>
      <c r="IB84" s="213"/>
      <c r="IC84" s="213"/>
      <c r="ID84" s="213"/>
      <c r="IE84" s="213"/>
      <c r="IF84" s="213"/>
      <c r="IG84" s="213"/>
      <c r="IH84" s="213"/>
      <c r="II84" s="213"/>
      <c r="IJ84" s="213"/>
      <c r="IK84" s="213"/>
      <c r="IL84" s="213"/>
      <c r="IM84" s="213"/>
      <c r="IN84" s="213"/>
      <c r="IO84" s="213"/>
      <c r="IP84" s="213"/>
      <c r="IQ84" s="213"/>
      <c r="IR84" s="213"/>
      <c r="IS84" s="213"/>
      <c r="IT84" s="213"/>
      <c r="IU84" s="213"/>
      <c r="IV84" s="213"/>
      <c r="IW84" s="213"/>
      <c r="IX84" s="213"/>
      <c r="IY84" s="213"/>
      <c r="IZ84" s="213"/>
      <c r="JA84" s="213"/>
      <c r="JB84" s="213"/>
      <c r="JC84" s="213"/>
      <c r="JD84" s="213"/>
      <c r="JE84" s="213"/>
      <c r="JF84" s="213"/>
      <c r="JG84" s="213"/>
      <c r="JH84" s="213"/>
      <c r="JI84" s="213"/>
      <c r="JJ84" s="213"/>
      <c r="JK84" s="213"/>
    </row>
    <row r="85" spans="12:271" x14ac:dyDescent="0.4">
      <c r="L85" s="172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  <c r="BI85" s="213"/>
      <c r="BJ85" s="213"/>
      <c r="BK85" s="213"/>
      <c r="BL85" s="213"/>
      <c r="BM85" s="213"/>
      <c r="BN85" s="213"/>
      <c r="BO85" s="213"/>
      <c r="BP85" s="213"/>
      <c r="BQ85" s="213"/>
      <c r="BR85" s="213"/>
      <c r="BS85" s="213"/>
      <c r="BT85" s="213"/>
      <c r="BU85" s="213"/>
      <c r="BV85" s="213"/>
      <c r="BW85" s="213"/>
      <c r="BX85" s="213"/>
      <c r="BY85" s="213"/>
      <c r="BZ85" s="213"/>
      <c r="CA85" s="213"/>
      <c r="CB85" s="213"/>
      <c r="CC85" s="213"/>
      <c r="CD85" s="213"/>
      <c r="CE85" s="213"/>
      <c r="CF85" s="213"/>
      <c r="CG85" s="213"/>
      <c r="CH85" s="213"/>
      <c r="CI85" s="213"/>
      <c r="CJ85" s="213"/>
      <c r="CK85" s="213"/>
      <c r="CL85" s="213"/>
      <c r="CM85" s="213"/>
      <c r="CN85" s="213"/>
      <c r="CO85" s="213"/>
      <c r="CP85" s="213"/>
      <c r="CQ85" s="213"/>
      <c r="CR85" s="213"/>
      <c r="CS85" s="213"/>
      <c r="CT85" s="213"/>
      <c r="CU85" s="213"/>
      <c r="CV85" s="213"/>
      <c r="CW85" s="213"/>
      <c r="CX85" s="213"/>
      <c r="CY85" s="213"/>
      <c r="CZ85" s="213"/>
      <c r="DA85" s="213"/>
      <c r="DB85" s="213"/>
      <c r="DC85" s="213"/>
      <c r="DD85" s="213"/>
      <c r="DE85" s="213"/>
      <c r="DF85" s="213"/>
      <c r="DG85" s="213"/>
      <c r="DH85" s="213"/>
      <c r="DI85" s="213"/>
      <c r="DJ85" s="213"/>
      <c r="DK85" s="213"/>
      <c r="DL85" s="213"/>
      <c r="DM85" s="213"/>
      <c r="DN85" s="213"/>
      <c r="DO85" s="213"/>
      <c r="DP85" s="213"/>
      <c r="DQ85" s="213"/>
      <c r="DR85" s="213"/>
      <c r="DS85" s="213"/>
      <c r="DT85" s="213"/>
      <c r="DU85" s="213"/>
      <c r="DV85" s="213"/>
      <c r="DW85" s="213"/>
      <c r="DX85" s="213"/>
      <c r="DY85" s="213"/>
      <c r="DZ85" s="213"/>
      <c r="EA85" s="213"/>
      <c r="EB85" s="213"/>
      <c r="EC85" s="213"/>
      <c r="ED85" s="213"/>
      <c r="EE85" s="213"/>
      <c r="EF85" s="213"/>
      <c r="EG85" s="213"/>
      <c r="EH85" s="213"/>
      <c r="EI85" s="213"/>
      <c r="EJ85" s="213"/>
      <c r="EK85" s="213"/>
      <c r="EL85" s="213"/>
      <c r="EM85" s="213"/>
      <c r="EN85" s="213"/>
      <c r="EO85" s="213"/>
      <c r="EP85" s="213"/>
      <c r="EQ85" s="213"/>
      <c r="ER85" s="213"/>
      <c r="ES85" s="213"/>
      <c r="ET85" s="213"/>
      <c r="EU85" s="213"/>
      <c r="EV85" s="213"/>
      <c r="EW85" s="213"/>
      <c r="EX85" s="213"/>
      <c r="EY85" s="213"/>
      <c r="EZ85" s="213"/>
      <c r="FA85" s="213"/>
      <c r="FB85" s="213"/>
      <c r="FC85" s="213"/>
      <c r="FD85" s="213"/>
      <c r="FE85" s="213"/>
      <c r="FF85" s="213"/>
      <c r="FG85" s="213"/>
      <c r="FH85" s="213"/>
      <c r="FI85" s="213"/>
      <c r="FJ85" s="213"/>
      <c r="FK85" s="213"/>
      <c r="FL85" s="213"/>
      <c r="FM85" s="213"/>
      <c r="FN85" s="213"/>
      <c r="FO85" s="213"/>
      <c r="FP85" s="213"/>
      <c r="FQ85" s="213"/>
      <c r="FR85" s="213"/>
      <c r="FS85" s="213"/>
      <c r="FT85" s="213"/>
      <c r="FU85" s="213"/>
      <c r="FV85" s="213"/>
      <c r="FW85" s="213"/>
      <c r="FX85" s="213"/>
      <c r="FY85" s="213"/>
      <c r="FZ85" s="213"/>
      <c r="GA85" s="213"/>
      <c r="GB85" s="213"/>
      <c r="GC85" s="213"/>
      <c r="GD85" s="213"/>
      <c r="GE85" s="213"/>
      <c r="GF85" s="213"/>
      <c r="GG85" s="213"/>
      <c r="GH85" s="213"/>
      <c r="GI85" s="213"/>
      <c r="GJ85" s="213"/>
      <c r="GK85" s="213"/>
      <c r="GL85" s="213"/>
      <c r="GM85" s="213"/>
      <c r="GN85" s="213"/>
      <c r="GO85" s="213"/>
      <c r="GP85" s="213"/>
      <c r="GQ85" s="213"/>
      <c r="GR85" s="213"/>
      <c r="GS85" s="213"/>
      <c r="GT85" s="213"/>
      <c r="GU85" s="213"/>
      <c r="GV85" s="213"/>
      <c r="GW85" s="213"/>
      <c r="GX85" s="213"/>
      <c r="GY85" s="213"/>
      <c r="GZ85" s="213"/>
      <c r="HA85" s="213"/>
      <c r="HB85" s="213"/>
      <c r="HC85" s="213"/>
      <c r="HD85" s="213"/>
      <c r="HE85" s="213"/>
      <c r="HF85" s="213"/>
      <c r="HG85" s="213"/>
      <c r="HH85" s="213"/>
      <c r="HI85" s="213"/>
      <c r="HJ85" s="213"/>
      <c r="HK85" s="213"/>
      <c r="HL85" s="213"/>
      <c r="HM85" s="213"/>
      <c r="HN85" s="213"/>
      <c r="HO85" s="213"/>
      <c r="HP85" s="213"/>
      <c r="HQ85" s="213"/>
      <c r="HR85" s="213"/>
      <c r="HS85" s="213"/>
      <c r="HT85" s="213"/>
      <c r="HU85" s="213"/>
      <c r="HV85" s="213"/>
      <c r="HW85" s="213"/>
      <c r="HX85" s="213"/>
      <c r="HY85" s="213"/>
      <c r="HZ85" s="213"/>
      <c r="IA85" s="213"/>
      <c r="IB85" s="213"/>
      <c r="IC85" s="213"/>
      <c r="ID85" s="213"/>
      <c r="IE85" s="213"/>
      <c r="IF85" s="213"/>
      <c r="IG85" s="213"/>
      <c r="IH85" s="213"/>
      <c r="II85" s="213"/>
      <c r="IJ85" s="213"/>
      <c r="IK85" s="213"/>
      <c r="IL85" s="213"/>
      <c r="IM85" s="213"/>
      <c r="IN85" s="213"/>
      <c r="IO85" s="213"/>
      <c r="IP85" s="213"/>
      <c r="IQ85" s="213"/>
      <c r="IR85" s="213"/>
      <c r="IS85" s="213"/>
      <c r="IT85" s="213"/>
      <c r="IU85" s="213"/>
      <c r="IV85" s="213"/>
      <c r="IW85" s="213"/>
      <c r="IX85" s="213"/>
      <c r="IY85" s="213"/>
      <c r="IZ85" s="213"/>
      <c r="JA85" s="213"/>
      <c r="JB85" s="213"/>
      <c r="JC85" s="213"/>
      <c r="JD85" s="213"/>
      <c r="JE85" s="213"/>
      <c r="JF85" s="213"/>
      <c r="JG85" s="213"/>
      <c r="JH85" s="213"/>
      <c r="JI85" s="213"/>
      <c r="JJ85" s="213"/>
      <c r="JK85" s="213"/>
    </row>
    <row r="86" spans="12:271" x14ac:dyDescent="0.4">
      <c r="L86" s="172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  <c r="BI86" s="213"/>
      <c r="BJ86" s="213"/>
      <c r="BK86" s="213"/>
      <c r="BL86" s="213"/>
      <c r="BM86" s="213"/>
      <c r="BN86" s="213"/>
      <c r="BO86" s="213"/>
      <c r="BP86" s="213"/>
      <c r="BQ86" s="213"/>
      <c r="BR86" s="213"/>
      <c r="BS86" s="213"/>
      <c r="BT86" s="213"/>
      <c r="BU86" s="213"/>
      <c r="BV86" s="213"/>
      <c r="BW86" s="213"/>
      <c r="BX86" s="213"/>
      <c r="BY86" s="213"/>
      <c r="BZ86" s="213"/>
      <c r="CA86" s="213"/>
      <c r="CB86" s="213"/>
      <c r="CC86" s="213"/>
      <c r="CD86" s="213"/>
      <c r="CE86" s="213"/>
      <c r="CF86" s="213"/>
      <c r="CG86" s="213"/>
      <c r="CH86" s="213"/>
      <c r="CI86" s="213"/>
      <c r="CJ86" s="213"/>
      <c r="CK86" s="213"/>
      <c r="CL86" s="213"/>
      <c r="CM86" s="213"/>
      <c r="CN86" s="213"/>
      <c r="CO86" s="213"/>
      <c r="CP86" s="213"/>
      <c r="CQ86" s="213"/>
      <c r="CR86" s="213"/>
      <c r="CS86" s="213"/>
      <c r="CT86" s="213"/>
      <c r="CU86" s="213"/>
      <c r="CV86" s="213"/>
      <c r="CW86" s="213"/>
      <c r="CX86" s="213"/>
      <c r="CY86" s="213"/>
      <c r="CZ86" s="213"/>
      <c r="DA86" s="213"/>
      <c r="DB86" s="213"/>
      <c r="DC86" s="213"/>
      <c r="DD86" s="213"/>
      <c r="DE86" s="213"/>
      <c r="DF86" s="213"/>
      <c r="DG86" s="213"/>
      <c r="DH86" s="213"/>
      <c r="DI86" s="213"/>
      <c r="DJ86" s="213"/>
      <c r="DK86" s="213"/>
      <c r="DL86" s="213"/>
      <c r="DM86" s="213"/>
      <c r="DN86" s="213"/>
      <c r="DO86" s="213"/>
      <c r="DP86" s="213"/>
      <c r="DQ86" s="213"/>
      <c r="DR86" s="213"/>
      <c r="DS86" s="213"/>
      <c r="DT86" s="213"/>
      <c r="DU86" s="213"/>
      <c r="DV86" s="213"/>
      <c r="DW86" s="213"/>
      <c r="DX86" s="213"/>
      <c r="DY86" s="213"/>
      <c r="DZ86" s="213"/>
      <c r="EA86" s="213"/>
      <c r="EB86" s="213"/>
      <c r="EC86" s="213"/>
      <c r="ED86" s="213"/>
      <c r="EE86" s="213"/>
      <c r="EF86" s="213"/>
      <c r="EG86" s="213"/>
      <c r="EH86" s="213"/>
      <c r="EI86" s="213"/>
      <c r="EJ86" s="213"/>
      <c r="EK86" s="213"/>
      <c r="EL86" s="213"/>
      <c r="EM86" s="213"/>
      <c r="EN86" s="213"/>
      <c r="EO86" s="213"/>
      <c r="EP86" s="213"/>
      <c r="EQ86" s="213"/>
      <c r="ER86" s="213"/>
      <c r="ES86" s="213"/>
      <c r="ET86" s="213"/>
      <c r="EU86" s="213"/>
      <c r="EV86" s="213"/>
      <c r="EW86" s="213"/>
      <c r="EX86" s="213"/>
      <c r="EY86" s="213"/>
      <c r="EZ86" s="213"/>
      <c r="FA86" s="213"/>
      <c r="FB86" s="213"/>
      <c r="FC86" s="213"/>
      <c r="FD86" s="213"/>
      <c r="FE86" s="213"/>
      <c r="FF86" s="213"/>
      <c r="FG86" s="213"/>
      <c r="FH86" s="213"/>
      <c r="FI86" s="213"/>
      <c r="FJ86" s="213"/>
      <c r="FK86" s="213"/>
      <c r="FL86" s="213"/>
      <c r="FM86" s="213"/>
      <c r="FN86" s="213"/>
      <c r="FO86" s="213"/>
      <c r="FP86" s="213"/>
      <c r="FQ86" s="213"/>
      <c r="FR86" s="213"/>
      <c r="FS86" s="213"/>
      <c r="FT86" s="213"/>
      <c r="FU86" s="213"/>
      <c r="FV86" s="213"/>
      <c r="FW86" s="213"/>
      <c r="FX86" s="213"/>
      <c r="FY86" s="213"/>
      <c r="FZ86" s="213"/>
      <c r="GA86" s="213"/>
      <c r="GB86" s="213"/>
      <c r="GC86" s="213"/>
      <c r="GD86" s="213"/>
      <c r="GE86" s="213"/>
      <c r="GF86" s="213"/>
      <c r="GG86" s="213"/>
      <c r="GH86" s="213"/>
      <c r="GI86" s="213"/>
      <c r="GJ86" s="213"/>
      <c r="GK86" s="213"/>
      <c r="GL86" s="213"/>
      <c r="GM86" s="213"/>
      <c r="GN86" s="213"/>
      <c r="GO86" s="213"/>
      <c r="GP86" s="213"/>
      <c r="GQ86" s="213"/>
      <c r="GR86" s="213"/>
      <c r="GS86" s="213"/>
      <c r="GT86" s="213"/>
      <c r="GU86" s="213"/>
      <c r="GV86" s="213"/>
      <c r="GW86" s="213"/>
      <c r="GX86" s="213"/>
      <c r="GY86" s="213"/>
      <c r="GZ86" s="213"/>
      <c r="HA86" s="213"/>
      <c r="HB86" s="213"/>
      <c r="HC86" s="213"/>
      <c r="HD86" s="213"/>
      <c r="HE86" s="213"/>
      <c r="HF86" s="213"/>
      <c r="HG86" s="213"/>
      <c r="HH86" s="213"/>
      <c r="HI86" s="213"/>
      <c r="HJ86" s="213"/>
      <c r="HK86" s="213"/>
      <c r="HL86" s="213"/>
      <c r="HM86" s="213"/>
      <c r="HN86" s="213"/>
      <c r="HO86" s="213"/>
      <c r="HP86" s="213"/>
      <c r="HQ86" s="213"/>
      <c r="HR86" s="213"/>
      <c r="HS86" s="213"/>
      <c r="HT86" s="213"/>
      <c r="HU86" s="213"/>
      <c r="HV86" s="213"/>
      <c r="HW86" s="213"/>
      <c r="HX86" s="213"/>
      <c r="HY86" s="213"/>
      <c r="HZ86" s="213"/>
      <c r="IA86" s="213"/>
      <c r="IB86" s="213"/>
      <c r="IC86" s="213"/>
      <c r="ID86" s="213"/>
      <c r="IE86" s="213"/>
      <c r="IF86" s="213"/>
      <c r="IG86" s="213"/>
      <c r="IH86" s="213"/>
      <c r="II86" s="213"/>
      <c r="IJ86" s="213"/>
      <c r="IK86" s="213"/>
      <c r="IL86" s="213"/>
      <c r="IM86" s="213"/>
      <c r="IN86" s="213"/>
      <c r="IO86" s="213"/>
      <c r="IP86" s="213"/>
      <c r="IQ86" s="213"/>
      <c r="IR86" s="213"/>
      <c r="IS86" s="213"/>
      <c r="IT86" s="213"/>
      <c r="IU86" s="213"/>
      <c r="IV86" s="213"/>
      <c r="IW86" s="213"/>
      <c r="IX86" s="213"/>
      <c r="IY86" s="213"/>
      <c r="IZ86" s="213"/>
      <c r="JA86" s="213"/>
      <c r="JB86" s="213"/>
      <c r="JC86" s="213"/>
      <c r="JD86" s="213"/>
      <c r="JE86" s="213"/>
      <c r="JF86" s="213"/>
      <c r="JG86" s="213"/>
      <c r="JH86" s="213"/>
      <c r="JI86" s="213"/>
      <c r="JJ86" s="213"/>
      <c r="JK86" s="213"/>
    </row>
    <row r="87" spans="12:271" x14ac:dyDescent="0.4">
      <c r="L87" s="172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  <c r="BI87" s="213"/>
      <c r="BJ87" s="213"/>
      <c r="BK87" s="213"/>
      <c r="BL87" s="213"/>
      <c r="BM87" s="213"/>
      <c r="BN87" s="213"/>
      <c r="BO87" s="213"/>
      <c r="BP87" s="213"/>
      <c r="BQ87" s="213"/>
      <c r="BR87" s="213"/>
      <c r="BS87" s="213"/>
      <c r="BT87" s="213"/>
      <c r="BU87" s="213"/>
      <c r="BV87" s="213"/>
      <c r="BW87" s="213"/>
      <c r="BX87" s="213"/>
      <c r="BY87" s="213"/>
      <c r="BZ87" s="213"/>
      <c r="CA87" s="213"/>
      <c r="CB87" s="213"/>
      <c r="CC87" s="213"/>
      <c r="CD87" s="213"/>
      <c r="CE87" s="213"/>
      <c r="CF87" s="213"/>
      <c r="CG87" s="213"/>
      <c r="CH87" s="213"/>
      <c r="CI87" s="213"/>
      <c r="CJ87" s="213"/>
      <c r="CK87" s="213"/>
      <c r="CL87" s="213"/>
      <c r="CM87" s="213"/>
      <c r="CN87" s="213"/>
      <c r="CO87" s="213"/>
      <c r="CP87" s="213"/>
      <c r="CQ87" s="213"/>
      <c r="CR87" s="213"/>
      <c r="CS87" s="213"/>
      <c r="CT87" s="213"/>
      <c r="CU87" s="213"/>
      <c r="CV87" s="213"/>
      <c r="CW87" s="213"/>
      <c r="CX87" s="213"/>
      <c r="CY87" s="213"/>
      <c r="CZ87" s="213"/>
      <c r="DA87" s="213"/>
      <c r="DB87" s="213"/>
      <c r="DC87" s="213"/>
      <c r="DD87" s="213"/>
      <c r="DE87" s="213"/>
      <c r="DF87" s="213"/>
      <c r="DG87" s="213"/>
      <c r="DH87" s="213"/>
      <c r="DI87" s="213"/>
      <c r="DJ87" s="213"/>
      <c r="DK87" s="213"/>
      <c r="DL87" s="213"/>
      <c r="DM87" s="213"/>
      <c r="DN87" s="213"/>
      <c r="DO87" s="213"/>
      <c r="DP87" s="213"/>
      <c r="DQ87" s="213"/>
      <c r="DR87" s="213"/>
      <c r="DS87" s="213"/>
      <c r="DT87" s="213"/>
      <c r="DU87" s="213"/>
      <c r="DV87" s="213"/>
      <c r="DW87" s="213"/>
      <c r="DX87" s="213"/>
      <c r="DY87" s="213"/>
      <c r="DZ87" s="213"/>
      <c r="EA87" s="213"/>
      <c r="EB87" s="213"/>
      <c r="EC87" s="213"/>
      <c r="ED87" s="213"/>
      <c r="EE87" s="213"/>
      <c r="EF87" s="213"/>
      <c r="EG87" s="213"/>
      <c r="EH87" s="213"/>
      <c r="EI87" s="213"/>
      <c r="EJ87" s="213"/>
      <c r="EK87" s="213"/>
      <c r="EL87" s="213"/>
      <c r="EM87" s="213"/>
      <c r="EN87" s="213"/>
      <c r="EO87" s="213"/>
      <c r="EP87" s="213"/>
      <c r="EQ87" s="213"/>
      <c r="ER87" s="213"/>
      <c r="ES87" s="213"/>
      <c r="ET87" s="213"/>
      <c r="EU87" s="213"/>
      <c r="EV87" s="213"/>
      <c r="EW87" s="213"/>
      <c r="EX87" s="213"/>
      <c r="EY87" s="213"/>
      <c r="EZ87" s="213"/>
      <c r="FA87" s="213"/>
      <c r="FB87" s="213"/>
      <c r="FC87" s="213"/>
      <c r="FD87" s="213"/>
      <c r="FE87" s="213"/>
      <c r="FF87" s="213"/>
      <c r="FG87" s="213"/>
      <c r="FH87" s="213"/>
      <c r="FI87" s="213"/>
      <c r="FJ87" s="213"/>
      <c r="FK87" s="213"/>
      <c r="FL87" s="213"/>
      <c r="FM87" s="213"/>
      <c r="FN87" s="213"/>
      <c r="FO87" s="213"/>
      <c r="FP87" s="213"/>
      <c r="FQ87" s="213"/>
      <c r="FR87" s="213"/>
      <c r="FS87" s="213"/>
      <c r="FT87" s="213"/>
      <c r="FU87" s="213"/>
      <c r="FV87" s="213"/>
      <c r="FW87" s="213"/>
      <c r="FX87" s="213"/>
      <c r="FY87" s="213"/>
      <c r="FZ87" s="213"/>
      <c r="GA87" s="213"/>
      <c r="GB87" s="213"/>
      <c r="GC87" s="213"/>
      <c r="GD87" s="213"/>
      <c r="GE87" s="213"/>
      <c r="GF87" s="213"/>
      <c r="GG87" s="213"/>
      <c r="GH87" s="213"/>
      <c r="GI87" s="213"/>
      <c r="GJ87" s="213"/>
      <c r="GK87" s="213"/>
      <c r="GL87" s="213"/>
      <c r="GM87" s="213"/>
      <c r="GN87" s="213"/>
      <c r="GO87" s="213"/>
      <c r="GP87" s="213"/>
      <c r="GQ87" s="213"/>
      <c r="GR87" s="213"/>
      <c r="GS87" s="213"/>
      <c r="GT87" s="213"/>
      <c r="GU87" s="213"/>
      <c r="GV87" s="213"/>
      <c r="GW87" s="213"/>
      <c r="GX87" s="213"/>
      <c r="GY87" s="213"/>
      <c r="GZ87" s="213"/>
      <c r="HA87" s="213"/>
      <c r="HB87" s="213"/>
      <c r="HC87" s="213"/>
      <c r="HD87" s="213"/>
      <c r="HE87" s="213"/>
      <c r="HF87" s="213"/>
      <c r="HG87" s="213"/>
      <c r="HH87" s="213"/>
      <c r="HI87" s="213"/>
      <c r="HJ87" s="213"/>
      <c r="HK87" s="213"/>
      <c r="HL87" s="213"/>
      <c r="HM87" s="213"/>
      <c r="HN87" s="213"/>
      <c r="HO87" s="213"/>
      <c r="HP87" s="213"/>
      <c r="HQ87" s="213"/>
      <c r="HR87" s="213"/>
      <c r="HS87" s="213"/>
      <c r="HT87" s="213"/>
      <c r="HU87" s="213"/>
      <c r="HV87" s="213"/>
      <c r="HW87" s="213"/>
      <c r="HX87" s="213"/>
      <c r="HY87" s="213"/>
      <c r="HZ87" s="213"/>
      <c r="IA87" s="213"/>
      <c r="IB87" s="213"/>
      <c r="IC87" s="213"/>
      <c r="ID87" s="213"/>
      <c r="IE87" s="213"/>
      <c r="IF87" s="213"/>
      <c r="IG87" s="213"/>
      <c r="IH87" s="213"/>
      <c r="II87" s="213"/>
      <c r="IJ87" s="213"/>
      <c r="IK87" s="213"/>
      <c r="IL87" s="213"/>
      <c r="IM87" s="213"/>
      <c r="IN87" s="213"/>
      <c r="IO87" s="213"/>
      <c r="IP87" s="213"/>
      <c r="IQ87" s="213"/>
      <c r="IR87" s="213"/>
      <c r="IS87" s="213"/>
      <c r="IT87" s="213"/>
      <c r="IU87" s="213"/>
      <c r="IV87" s="213"/>
      <c r="IW87" s="213"/>
      <c r="IX87" s="213"/>
      <c r="IY87" s="213"/>
      <c r="IZ87" s="213"/>
      <c r="JA87" s="213"/>
      <c r="JB87" s="213"/>
      <c r="JC87" s="213"/>
      <c r="JD87" s="213"/>
      <c r="JE87" s="213"/>
      <c r="JF87" s="213"/>
      <c r="JG87" s="213"/>
      <c r="JH87" s="213"/>
      <c r="JI87" s="213"/>
      <c r="JJ87" s="213"/>
      <c r="JK87" s="213"/>
    </row>
    <row r="88" spans="12:271" x14ac:dyDescent="0.4">
      <c r="L88" s="172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  <c r="BI88" s="213"/>
      <c r="BJ88" s="213"/>
      <c r="BK88" s="213"/>
      <c r="BL88" s="213"/>
      <c r="BM88" s="213"/>
      <c r="BN88" s="213"/>
      <c r="BO88" s="213"/>
      <c r="BP88" s="213"/>
      <c r="BQ88" s="213"/>
      <c r="BR88" s="213"/>
      <c r="BS88" s="213"/>
      <c r="BT88" s="213"/>
      <c r="BU88" s="213"/>
      <c r="BV88" s="213"/>
      <c r="BW88" s="213"/>
      <c r="BX88" s="213"/>
      <c r="BY88" s="213"/>
      <c r="BZ88" s="213"/>
      <c r="CA88" s="213"/>
      <c r="CB88" s="213"/>
      <c r="CC88" s="213"/>
      <c r="CD88" s="213"/>
      <c r="CE88" s="213"/>
      <c r="CF88" s="213"/>
      <c r="CG88" s="213"/>
      <c r="CH88" s="213"/>
      <c r="CI88" s="213"/>
      <c r="CJ88" s="213"/>
      <c r="CK88" s="213"/>
      <c r="CL88" s="213"/>
      <c r="CM88" s="213"/>
      <c r="CN88" s="213"/>
      <c r="CO88" s="213"/>
      <c r="CP88" s="213"/>
      <c r="CQ88" s="213"/>
      <c r="CR88" s="213"/>
      <c r="CS88" s="213"/>
      <c r="CT88" s="213"/>
      <c r="CU88" s="213"/>
      <c r="CV88" s="213"/>
      <c r="CW88" s="213"/>
      <c r="CX88" s="213"/>
      <c r="CY88" s="213"/>
      <c r="CZ88" s="213"/>
      <c r="DA88" s="213"/>
      <c r="DB88" s="213"/>
      <c r="DC88" s="213"/>
      <c r="DD88" s="213"/>
      <c r="DE88" s="213"/>
      <c r="DF88" s="213"/>
      <c r="DG88" s="213"/>
      <c r="DH88" s="213"/>
      <c r="DI88" s="213"/>
      <c r="DJ88" s="213"/>
      <c r="DK88" s="213"/>
      <c r="DL88" s="213"/>
      <c r="DM88" s="213"/>
      <c r="DN88" s="213"/>
      <c r="DO88" s="213"/>
      <c r="DP88" s="213"/>
      <c r="DQ88" s="213"/>
      <c r="DR88" s="213"/>
      <c r="DS88" s="213"/>
      <c r="DT88" s="213"/>
      <c r="DU88" s="213"/>
      <c r="DV88" s="213"/>
      <c r="DW88" s="213"/>
      <c r="DX88" s="213"/>
      <c r="DY88" s="213"/>
      <c r="DZ88" s="213"/>
      <c r="EA88" s="213"/>
      <c r="EB88" s="213"/>
      <c r="EC88" s="213"/>
      <c r="ED88" s="213"/>
      <c r="EE88" s="213"/>
      <c r="EF88" s="213"/>
      <c r="EG88" s="213"/>
      <c r="EH88" s="213"/>
      <c r="EI88" s="213"/>
      <c r="EJ88" s="213"/>
      <c r="EK88" s="213"/>
      <c r="EL88" s="213"/>
      <c r="EM88" s="213"/>
      <c r="EN88" s="213"/>
      <c r="EO88" s="213"/>
      <c r="EP88" s="213"/>
      <c r="EQ88" s="213"/>
      <c r="ER88" s="213"/>
      <c r="ES88" s="213"/>
      <c r="ET88" s="213"/>
      <c r="EU88" s="213"/>
      <c r="EV88" s="213"/>
      <c r="EW88" s="213"/>
      <c r="EX88" s="213"/>
      <c r="EY88" s="213"/>
      <c r="EZ88" s="213"/>
      <c r="FA88" s="213"/>
      <c r="FB88" s="213"/>
      <c r="FC88" s="213"/>
      <c r="FD88" s="213"/>
      <c r="FE88" s="213"/>
      <c r="FF88" s="213"/>
      <c r="FG88" s="213"/>
      <c r="FH88" s="213"/>
      <c r="FI88" s="213"/>
      <c r="FJ88" s="213"/>
      <c r="FK88" s="213"/>
      <c r="FL88" s="213"/>
      <c r="FM88" s="213"/>
      <c r="FN88" s="213"/>
      <c r="FO88" s="213"/>
      <c r="FP88" s="213"/>
      <c r="FQ88" s="213"/>
      <c r="FR88" s="213"/>
      <c r="FS88" s="213"/>
      <c r="FT88" s="213"/>
      <c r="FU88" s="213"/>
      <c r="FV88" s="213"/>
      <c r="FW88" s="213"/>
      <c r="FX88" s="213"/>
      <c r="FY88" s="213"/>
      <c r="FZ88" s="213"/>
      <c r="GA88" s="213"/>
      <c r="GB88" s="213"/>
      <c r="GC88" s="213"/>
      <c r="GD88" s="213"/>
      <c r="GE88" s="213"/>
      <c r="GF88" s="213"/>
      <c r="GG88" s="213"/>
      <c r="GH88" s="213"/>
      <c r="GI88" s="213"/>
      <c r="GJ88" s="213"/>
      <c r="GK88" s="213"/>
      <c r="GL88" s="213"/>
      <c r="GM88" s="213"/>
      <c r="GN88" s="213"/>
      <c r="GO88" s="213"/>
      <c r="GP88" s="213"/>
      <c r="GQ88" s="213"/>
      <c r="GR88" s="213"/>
      <c r="GS88" s="213"/>
      <c r="GT88" s="213"/>
      <c r="GU88" s="213"/>
      <c r="GV88" s="213"/>
      <c r="GW88" s="213"/>
      <c r="GX88" s="213"/>
      <c r="GY88" s="213"/>
      <c r="GZ88" s="213"/>
      <c r="HA88" s="213"/>
      <c r="HB88" s="213"/>
      <c r="HC88" s="213"/>
      <c r="HD88" s="213"/>
      <c r="HE88" s="213"/>
      <c r="HF88" s="213"/>
      <c r="HG88" s="213"/>
      <c r="HH88" s="213"/>
      <c r="HI88" s="213"/>
      <c r="HJ88" s="213"/>
      <c r="HK88" s="213"/>
      <c r="HL88" s="213"/>
      <c r="HM88" s="213"/>
      <c r="HN88" s="213"/>
      <c r="HO88" s="213"/>
      <c r="HP88" s="213"/>
      <c r="HQ88" s="213"/>
      <c r="HR88" s="213"/>
      <c r="HS88" s="213"/>
      <c r="HT88" s="213"/>
      <c r="HU88" s="213"/>
      <c r="HV88" s="213"/>
      <c r="HW88" s="213"/>
      <c r="HX88" s="213"/>
      <c r="HY88" s="213"/>
      <c r="HZ88" s="213"/>
      <c r="IA88" s="213"/>
      <c r="IB88" s="213"/>
      <c r="IC88" s="213"/>
      <c r="ID88" s="213"/>
      <c r="IE88" s="213"/>
      <c r="IF88" s="213"/>
      <c r="IG88" s="213"/>
      <c r="IH88" s="213"/>
      <c r="II88" s="213"/>
      <c r="IJ88" s="213"/>
      <c r="IK88" s="213"/>
      <c r="IL88" s="213"/>
      <c r="IM88" s="213"/>
      <c r="IN88" s="213"/>
      <c r="IO88" s="213"/>
      <c r="IP88" s="213"/>
      <c r="IQ88" s="213"/>
      <c r="IR88" s="213"/>
      <c r="IS88" s="213"/>
      <c r="IT88" s="213"/>
      <c r="IU88" s="213"/>
      <c r="IV88" s="213"/>
      <c r="IW88" s="213"/>
      <c r="IX88" s="213"/>
      <c r="IY88" s="213"/>
      <c r="IZ88" s="213"/>
      <c r="JA88" s="213"/>
      <c r="JB88" s="213"/>
      <c r="JC88" s="213"/>
      <c r="JD88" s="213"/>
      <c r="JE88" s="213"/>
      <c r="JF88" s="213"/>
      <c r="JG88" s="213"/>
      <c r="JH88" s="213"/>
      <c r="JI88" s="213"/>
      <c r="JJ88" s="213"/>
      <c r="JK88" s="213"/>
    </row>
    <row r="89" spans="12:271" x14ac:dyDescent="0.4">
      <c r="L89" s="172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3"/>
      <c r="DA89" s="213"/>
      <c r="DB89" s="213"/>
      <c r="DC89" s="213"/>
      <c r="DD89" s="213"/>
      <c r="DE89" s="213"/>
      <c r="DF89" s="213"/>
      <c r="DG89" s="213"/>
      <c r="DH89" s="213"/>
      <c r="DI89" s="213"/>
      <c r="DJ89" s="213"/>
      <c r="DK89" s="213"/>
      <c r="DL89" s="213"/>
      <c r="DM89" s="213"/>
      <c r="DN89" s="213"/>
      <c r="DO89" s="213"/>
      <c r="DP89" s="213"/>
      <c r="DQ89" s="213"/>
      <c r="DR89" s="213"/>
      <c r="DS89" s="213"/>
      <c r="DT89" s="213"/>
      <c r="DU89" s="213"/>
      <c r="DV89" s="213"/>
      <c r="DW89" s="213"/>
      <c r="DX89" s="213"/>
      <c r="DY89" s="213"/>
      <c r="DZ89" s="213"/>
      <c r="EA89" s="213"/>
      <c r="EB89" s="213"/>
      <c r="EC89" s="213"/>
      <c r="ED89" s="213"/>
      <c r="EE89" s="213"/>
      <c r="EF89" s="213"/>
      <c r="EG89" s="213"/>
      <c r="EH89" s="213"/>
      <c r="EI89" s="213"/>
      <c r="EJ89" s="213"/>
      <c r="EK89" s="213"/>
      <c r="EL89" s="213"/>
      <c r="EM89" s="213"/>
      <c r="EN89" s="213"/>
      <c r="EO89" s="213"/>
      <c r="EP89" s="213"/>
      <c r="EQ89" s="213"/>
      <c r="ER89" s="213"/>
      <c r="ES89" s="213"/>
      <c r="ET89" s="213"/>
      <c r="EU89" s="213"/>
      <c r="EV89" s="213"/>
      <c r="EW89" s="213"/>
      <c r="EX89" s="213"/>
      <c r="EY89" s="213"/>
      <c r="EZ89" s="213"/>
      <c r="FA89" s="213"/>
      <c r="FB89" s="213"/>
      <c r="FC89" s="213"/>
      <c r="FD89" s="213"/>
      <c r="FE89" s="213"/>
      <c r="FF89" s="213"/>
      <c r="FG89" s="213"/>
      <c r="FH89" s="213"/>
      <c r="FI89" s="213"/>
      <c r="FJ89" s="213"/>
      <c r="FK89" s="213"/>
      <c r="FL89" s="213"/>
      <c r="FM89" s="213"/>
      <c r="FN89" s="213"/>
      <c r="FO89" s="213"/>
      <c r="FP89" s="213"/>
      <c r="FQ89" s="213"/>
      <c r="FR89" s="213"/>
      <c r="FS89" s="213"/>
      <c r="FT89" s="213"/>
      <c r="FU89" s="213"/>
      <c r="FV89" s="213"/>
      <c r="FW89" s="213"/>
      <c r="FX89" s="213"/>
      <c r="FY89" s="213"/>
      <c r="FZ89" s="213"/>
      <c r="GA89" s="213"/>
      <c r="GB89" s="213"/>
      <c r="GC89" s="213"/>
      <c r="GD89" s="213"/>
      <c r="GE89" s="213"/>
      <c r="GF89" s="213"/>
      <c r="GG89" s="213"/>
      <c r="GH89" s="213"/>
      <c r="GI89" s="213"/>
      <c r="GJ89" s="213"/>
      <c r="GK89" s="213"/>
      <c r="GL89" s="213"/>
      <c r="GM89" s="213"/>
      <c r="GN89" s="213"/>
      <c r="GO89" s="213"/>
      <c r="GP89" s="213"/>
      <c r="GQ89" s="213"/>
      <c r="GR89" s="213"/>
      <c r="GS89" s="213"/>
      <c r="GT89" s="213"/>
      <c r="GU89" s="213"/>
      <c r="GV89" s="213"/>
      <c r="GW89" s="213"/>
      <c r="GX89" s="213"/>
      <c r="GY89" s="213"/>
      <c r="GZ89" s="213"/>
      <c r="HA89" s="213"/>
      <c r="HB89" s="213"/>
      <c r="HC89" s="213"/>
      <c r="HD89" s="213"/>
      <c r="HE89" s="213"/>
      <c r="HF89" s="213"/>
      <c r="HG89" s="213"/>
      <c r="HH89" s="213"/>
      <c r="HI89" s="213"/>
      <c r="HJ89" s="213"/>
      <c r="HK89" s="213"/>
      <c r="HL89" s="213"/>
      <c r="HM89" s="213"/>
      <c r="HN89" s="213"/>
      <c r="HO89" s="213"/>
      <c r="HP89" s="213"/>
      <c r="HQ89" s="213"/>
      <c r="HR89" s="213"/>
      <c r="HS89" s="213"/>
      <c r="HT89" s="213"/>
      <c r="HU89" s="213"/>
      <c r="HV89" s="213"/>
      <c r="HW89" s="213"/>
      <c r="HX89" s="213"/>
      <c r="HY89" s="213"/>
      <c r="HZ89" s="213"/>
      <c r="IA89" s="213"/>
      <c r="IB89" s="213"/>
      <c r="IC89" s="213"/>
      <c r="ID89" s="213"/>
      <c r="IE89" s="213"/>
      <c r="IF89" s="213"/>
      <c r="IG89" s="213"/>
      <c r="IH89" s="213"/>
      <c r="II89" s="213"/>
      <c r="IJ89" s="213"/>
      <c r="IK89" s="213"/>
      <c r="IL89" s="213"/>
      <c r="IM89" s="213"/>
      <c r="IN89" s="213"/>
      <c r="IO89" s="213"/>
      <c r="IP89" s="213"/>
      <c r="IQ89" s="213"/>
      <c r="IR89" s="213"/>
      <c r="IS89" s="213"/>
      <c r="IT89" s="213"/>
      <c r="IU89" s="213"/>
      <c r="IV89" s="213"/>
      <c r="IW89" s="213"/>
      <c r="IX89" s="213"/>
      <c r="IY89" s="213"/>
      <c r="IZ89" s="213"/>
      <c r="JA89" s="213"/>
      <c r="JB89" s="213"/>
      <c r="JC89" s="213"/>
      <c r="JD89" s="213"/>
      <c r="JE89" s="213"/>
      <c r="JF89" s="213"/>
      <c r="JG89" s="213"/>
      <c r="JH89" s="213"/>
      <c r="JI89" s="213"/>
      <c r="JJ89" s="213"/>
      <c r="JK89" s="213"/>
    </row>
    <row r="90" spans="12:271" x14ac:dyDescent="0.4">
      <c r="L90" s="172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  <c r="BI90" s="213"/>
      <c r="BJ90" s="213"/>
      <c r="BK90" s="213"/>
      <c r="BL90" s="213"/>
      <c r="BM90" s="213"/>
      <c r="BN90" s="213"/>
      <c r="BO90" s="213"/>
      <c r="BP90" s="213"/>
      <c r="BQ90" s="213"/>
      <c r="BR90" s="213"/>
      <c r="BS90" s="213"/>
      <c r="BT90" s="213"/>
      <c r="BU90" s="213"/>
      <c r="BV90" s="213"/>
      <c r="BW90" s="213"/>
      <c r="BX90" s="213"/>
      <c r="BY90" s="213"/>
      <c r="BZ90" s="213"/>
      <c r="CA90" s="213"/>
      <c r="CB90" s="213"/>
      <c r="CC90" s="213"/>
      <c r="CD90" s="213"/>
      <c r="CE90" s="213"/>
      <c r="CF90" s="213"/>
      <c r="CG90" s="213"/>
      <c r="CH90" s="213"/>
      <c r="CI90" s="213"/>
      <c r="CJ90" s="213"/>
      <c r="CK90" s="213"/>
      <c r="CL90" s="213"/>
      <c r="CM90" s="213"/>
      <c r="CN90" s="213"/>
      <c r="CO90" s="213"/>
      <c r="CP90" s="213"/>
      <c r="CQ90" s="213"/>
      <c r="CR90" s="213"/>
      <c r="CS90" s="213"/>
      <c r="CT90" s="213"/>
      <c r="CU90" s="213"/>
      <c r="CV90" s="213"/>
      <c r="CW90" s="213"/>
      <c r="CX90" s="213"/>
      <c r="CY90" s="213"/>
      <c r="CZ90" s="213"/>
      <c r="DA90" s="213"/>
      <c r="DB90" s="213"/>
      <c r="DC90" s="213"/>
      <c r="DD90" s="213"/>
      <c r="DE90" s="213"/>
      <c r="DF90" s="213"/>
      <c r="DG90" s="213"/>
      <c r="DH90" s="213"/>
      <c r="DI90" s="213"/>
      <c r="DJ90" s="213"/>
      <c r="DK90" s="213"/>
      <c r="DL90" s="213"/>
      <c r="DM90" s="213"/>
      <c r="DN90" s="213"/>
      <c r="DO90" s="213"/>
      <c r="DP90" s="213"/>
      <c r="DQ90" s="213"/>
      <c r="DR90" s="213"/>
      <c r="DS90" s="213"/>
      <c r="DT90" s="213"/>
      <c r="DU90" s="213"/>
      <c r="DV90" s="213"/>
      <c r="DW90" s="213"/>
      <c r="DX90" s="213"/>
      <c r="DY90" s="213"/>
      <c r="DZ90" s="213"/>
      <c r="EA90" s="213"/>
      <c r="EB90" s="213"/>
      <c r="EC90" s="213"/>
      <c r="ED90" s="213"/>
      <c r="EE90" s="213"/>
      <c r="EF90" s="213"/>
      <c r="EG90" s="213"/>
      <c r="EH90" s="213"/>
      <c r="EI90" s="213"/>
      <c r="EJ90" s="213"/>
      <c r="EK90" s="213"/>
      <c r="EL90" s="213"/>
      <c r="EM90" s="213"/>
      <c r="EN90" s="213"/>
      <c r="EO90" s="213"/>
      <c r="EP90" s="213"/>
      <c r="EQ90" s="213"/>
      <c r="ER90" s="213"/>
      <c r="ES90" s="213"/>
      <c r="ET90" s="213"/>
      <c r="EU90" s="213"/>
      <c r="EV90" s="213"/>
      <c r="EW90" s="213"/>
      <c r="EX90" s="213"/>
      <c r="EY90" s="213"/>
      <c r="EZ90" s="213"/>
      <c r="FA90" s="213"/>
      <c r="FB90" s="213"/>
      <c r="FC90" s="213"/>
      <c r="FD90" s="213"/>
      <c r="FE90" s="213"/>
      <c r="FF90" s="213"/>
      <c r="FG90" s="213"/>
      <c r="FH90" s="213"/>
      <c r="FI90" s="213"/>
      <c r="FJ90" s="213"/>
      <c r="FK90" s="213"/>
      <c r="FL90" s="213"/>
      <c r="FM90" s="213"/>
      <c r="FN90" s="213"/>
      <c r="FO90" s="213"/>
      <c r="FP90" s="213"/>
      <c r="FQ90" s="213"/>
      <c r="FR90" s="213"/>
      <c r="FS90" s="213"/>
      <c r="FT90" s="213"/>
      <c r="FU90" s="213"/>
      <c r="FV90" s="213"/>
      <c r="FW90" s="213"/>
      <c r="FX90" s="213"/>
      <c r="FY90" s="213"/>
      <c r="FZ90" s="213"/>
      <c r="GA90" s="213"/>
      <c r="GB90" s="213"/>
      <c r="GC90" s="213"/>
      <c r="GD90" s="213"/>
      <c r="GE90" s="213"/>
      <c r="GF90" s="213"/>
      <c r="GG90" s="213"/>
      <c r="GH90" s="213"/>
      <c r="GI90" s="213"/>
      <c r="GJ90" s="213"/>
      <c r="GK90" s="213"/>
      <c r="GL90" s="213"/>
      <c r="GM90" s="213"/>
      <c r="GN90" s="213"/>
      <c r="GO90" s="213"/>
      <c r="GP90" s="213"/>
      <c r="GQ90" s="213"/>
      <c r="GR90" s="213"/>
      <c r="GS90" s="213"/>
      <c r="GT90" s="213"/>
      <c r="GU90" s="213"/>
      <c r="GV90" s="213"/>
      <c r="GW90" s="213"/>
      <c r="GX90" s="213"/>
      <c r="GY90" s="213"/>
      <c r="GZ90" s="213"/>
      <c r="HA90" s="213"/>
      <c r="HB90" s="213"/>
      <c r="HC90" s="213"/>
      <c r="HD90" s="213"/>
      <c r="HE90" s="213"/>
      <c r="HF90" s="213"/>
      <c r="HG90" s="213"/>
      <c r="HH90" s="213"/>
      <c r="HI90" s="213"/>
      <c r="HJ90" s="213"/>
      <c r="HK90" s="213"/>
      <c r="HL90" s="213"/>
      <c r="HM90" s="213"/>
      <c r="HN90" s="213"/>
      <c r="HO90" s="213"/>
      <c r="HP90" s="213"/>
      <c r="HQ90" s="213"/>
      <c r="HR90" s="213"/>
      <c r="HS90" s="213"/>
      <c r="HT90" s="213"/>
      <c r="HU90" s="213"/>
      <c r="HV90" s="213"/>
      <c r="HW90" s="213"/>
      <c r="HX90" s="213"/>
      <c r="HY90" s="213"/>
      <c r="HZ90" s="213"/>
      <c r="IA90" s="213"/>
      <c r="IB90" s="213"/>
      <c r="IC90" s="213"/>
      <c r="ID90" s="213"/>
      <c r="IE90" s="213"/>
      <c r="IF90" s="213"/>
      <c r="IG90" s="213"/>
      <c r="IH90" s="213"/>
      <c r="II90" s="213"/>
      <c r="IJ90" s="213"/>
      <c r="IK90" s="213"/>
      <c r="IL90" s="213"/>
      <c r="IM90" s="213"/>
      <c r="IN90" s="213"/>
      <c r="IO90" s="213"/>
      <c r="IP90" s="213"/>
      <c r="IQ90" s="213"/>
      <c r="IR90" s="213"/>
      <c r="IS90" s="213"/>
      <c r="IT90" s="213"/>
      <c r="IU90" s="213"/>
      <c r="IV90" s="213"/>
      <c r="IW90" s="213"/>
      <c r="IX90" s="213"/>
      <c r="IY90" s="213"/>
      <c r="IZ90" s="213"/>
      <c r="JA90" s="213"/>
      <c r="JB90" s="213"/>
      <c r="JC90" s="213"/>
      <c r="JD90" s="213"/>
      <c r="JE90" s="213"/>
      <c r="JF90" s="213"/>
      <c r="JG90" s="213"/>
      <c r="JH90" s="213"/>
      <c r="JI90" s="213"/>
      <c r="JJ90" s="213"/>
      <c r="JK90" s="213"/>
    </row>
    <row r="91" spans="12:271" x14ac:dyDescent="0.4">
      <c r="L91" s="172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  <c r="BI91" s="213"/>
      <c r="BJ91" s="213"/>
      <c r="BK91" s="213"/>
      <c r="BL91" s="213"/>
      <c r="BM91" s="213"/>
      <c r="BN91" s="213"/>
      <c r="BO91" s="213"/>
      <c r="BP91" s="213"/>
      <c r="BQ91" s="213"/>
      <c r="BR91" s="213"/>
      <c r="BS91" s="213"/>
      <c r="BT91" s="213"/>
      <c r="BU91" s="213"/>
      <c r="BV91" s="213"/>
      <c r="BW91" s="213"/>
      <c r="BX91" s="213"/>
      <c r="BY91" s="213"/>
      <c r="BZ91" s="213"/>
      <c r="CA91" s="213"/>
      <c r="CB91" s="213"/>
      <c r="CC91" s="213"/>
      <c r="CD91" s="213"/>
      <c r="CE91" s="213"/>
      <c r="CF91" s="213"/>
      <c r="CG91" s="213"/>
      <c r="CH91" s="213"/>
      <c r="CI91" s="213"/>
      <c r="CJ91" s="213"/>
      <c r="CK91" s="213"/>
      <c r="CL91" s="213"/>
      <c r="CM91" s="213"/>
      <c r="CN91" s="213"/>
      <c r="CO91" s="213"/>
      <c r="CP91" s="213"/>
      <c r="CQ91" s="213"/>
      <c r="CR91" s="213"/>
      <c r="CS91" s="213"/>
      <c r="CT91" s="213"/>
      <c r="CU91" s="213"/>
      <c r="CV91" s="213"/>
      <c r="CW91" s="213"/>
      <c r="CX91" s="213"/>
      <c r="CY91" s="213"/>
      <c r="CZ91" s="213"/>
      <c r="DA91" s="213"/>
      <c r="DB91" s="213"/>
      <c r="DC91" s="213"/>
      <c r="DD91" s="213"/>
      <c r="DE91" s="213"/>
      <c r="DF91" s="213"/>
      <c r="DG91" s="213"/>
      <c r="DH91" s="213"/>
      <c r="DI91" s="213"/>
      <c r="DJ91" s="213"/>
      <c r="DK91" s="213"/>
      <c r="DL91" s="213"/>
      <c r="DM91" s="213"/>
      <c r="DN91" s="213"/>
      <c r="DO91" s="213"/>
      <c r="DP91" s="213"/>
      <c r="DQ91" s="213"/>
      <c r="DR91" s="213"/>
      <c r="DS91" s="213"/>
      <c r="DT91" s="213"/>
      <c r="DU91" s="213"/>
      <c r="DV91" s="213"/>
      <c r="DW91" s="213"/>
      <c r="DX91" s="213"/>
      <c r="DY91" s="213"/>
      <c r="DZ91" s="213"/>
      <c r="EA91" s="213"/>
      <c r="EB91" s="213"/>
      <c r="EC91" s="213"/>
      <c r="ED91" s="213"/>
      <c r="EE91" s="213"/>
      <c r="EF91" s="213"/>
      <c r="EG91" s="213"/>
      <c r="EH91" s="213"/>
      <c r="EI91" s="213"/>
      <c r="EJ91" s="213"/>
      <c r="EK91" s="213"/>
      <c r="EL91" s="213"/>
      <c r="EM91" s="213"/>
      <c r="EN91" s="213"/>
      <c r="EO91" s="213"/>
      <c r="EP91" s="213"/>
      <c r="EQ91" s="213"/>
      <c r="ER91" s="213"/>
      <c r="ES91" s="213"/>
      <c r="ET91" s="213"/>
      <c r="EU91" s="213"/>
      <c r="EV91" s="213"/>
      <c r="EW91" s="213"/>
      <c r="EX91" s="213"/>
      <c r="EY91" s="213"/>
      <c r="EZ91" s="213"/>
      <c r="FA91" s="213"/>
      <c r="FB91" s="213"/>
      <c r="FC91" s="213"/>
      <c r="FD91" s="213"/>
      <c r="FE91" s="213"/>
      <c r="FF91" s="213"/>
      <c r="FG91" s="213"/>
      <c r="FH91" s="213"/>
      <c r="FI91" s="213"/>
      <c r="FJ91" s="213"/>
      <c r="FK91" s="213"/>
      <c r="FL91" s="213"/>
      <c r="FM91" s="213"/>
      <c r="FN91" s="213"/>
      <c r="FO91" s="213"/>
      <c r="FP91" s="213"/>
      <c r="FQ91" s="213"/>
      <c r="FR91" s="213"/>
      <c r="FS91" s="213"/>
      <c r="FT91" s="213"/>
      <c r="FU91" s="213"/>
      <c r="FV91" s="213"/>
      <c r="FW91" s="213"/>
      <c r="FX91" s="213"/>
      <c r="FY91" s="213"/>
      <c r="FZ91" s="213"/>
      <c r="GA91" s="213"/>
      <c r="GB91" s="213"/>
      <c r="GC91" s="213"/>
      <c r="GD91" s="213"/>
      <c r="GE91" s="213"/>
      <c r="GF91" s="213"/>
      <c r="GG91" s="213"/>
      <c r="GH91" s="213"/>
      <c r="GI91" s="213"/>
      <c r="GJ91" s="213"/>
      <c r="GK91" s="213"/>
      <c r="GL91" s="213"/>
      <c r="GM91" s="213"/>
      <c r="GN91" s="213"/>
      <c r="GO91" s="213"/>
      <c r="GP91" s="213"/>
      <c r="GQ91" s="213"/>
      <c r="GR91" s="213"/>
      <c r="GS91" s="213"/>
      <c r="GT91" s="213"/>
      <c r="GU91" s="213"/>
      <c r="GV91" s="213"/>
      <c r="GW91" s="213"/>
      <c r="GX91" s="213"/>
      <c r="GY91" s="213"/>
      <c r="GZ91" s="213"/>
      <c r="HA91" s="213"/>
      <c r="HB91" s="213"/>
      <c r="HC91" s="213"/>
      <c r="HD91" s="213"/>
      <c r="HE91" s="213"/>
      <c r="HF91" s="213"/>
      <c r="HG91" s="213"/>
      <c r="HH91" s="213"/>
      <c r="HI91" s="213"/>
      <c r="HJ91" s="213"/>
      <c r="HK91" s="213"/>
      <c r="HL91" s="213"/>
      <c r="HM91" s="213"/>
      <c r="HN91" s="213"/>
      <c r="HO91" s="213"/>
      <c r="HP91" s="213"/>
      <c r="HQ91" s="213"/>
      <c r="HR91" s="213"/>
      <c r="HS91" s="213"/>
      <c r="HT91" s="213"/>
      <c r="HU91" s="213"/>
      <c r="HV91" s="213"/>
      <c r="HW91" s="213"/>
      <c r="HX91" s="213"/>
      <c r="HY91" s="213"/>
      <c r="HZ91" s="213"/>
      <c r="IA91" s="213"/>
      <c r="IB91" s="213"/>
      <c r="IC91" s="213"/>
      <c r="ID91" s="213"/>
      <c r="IE91" s="213"/>
      <c r="IF91" s="213"/>
      <c r="IG91" s="213"/>
      <c r="IH91" s="213"/>
      <c r="II91" s="213"/>
      <c r="IJ91" s="213"/>
      <c r="IK91" s="213"/>
      <c r="IL91" s="213"/>
      <c r="IM91" s="213"/>
      <c r="IN91" s="213"/>
      <c r="IO91" s="213"/>
      <c r="IP91" s="213"/>
      <c r="IQ91" s="213"/>
      <c r="IR91" s="213"/>
      <c r="IS91" s="213"/>
      <c r="IT91" s="213"/>
      <c r="IU91" s="213"/>
      <c r="IV91" s="213"/>
      <c r="IW91" s="213"/>
      <c r="IX91" s="213"/>
      <c r="IY91" s="213"/>
      <c r="IZ91" s="213"/>
      <c r="JA91" s="213"/>
      <c r="JB91" s="213"/>
      <c r="JC91" s="213"/>
      <c r="JD91" s="213"/>
      <c r="JE91" s="213"/>
      <c r="JF91" s="213"/>
      <c r="JG91" s="213"/>
      <c r="JH91" s="213"/>
      <c r="JI91" s="213"/>
      <c r="JJ91" s="213"/>
      <c r="JK91" s="213"/>
    </row>
    <row r="92" spans="12:271" x14ac:dyDescent="0.4">
      <c r="L92" s="172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  <c r="BI92" s="213"/>
      <c r="BJ92" s="213"/>
      <c r="BK92" s="213"/>
      <c r="BL92" s="213"/>
      <c r="BM92" s="213"/>
      <c r="BN92" s="213"/>
      <c r="BO92" s="213"/>
      <c r="BP92" s="213"/>
      <c r="BQ92" s="213"/>
      <c r="BR92" s="213"/>
      <c r="BS92" s="213"/>
      <c r="BT92" s="213"/>
      <c r="BU92" s="213"/>
      <c r="BV92" s="213"/>
      <c r="BW92" s="213"/>
      <c r="BX92" s="213"/>
      <c r="BY92" s="213"/>
      <c r="BZ92" s="213"/>
      <c r="CA92" s="213"/>
      <c r="CB92" s="213"/>
      <c r="CC92" s="213"/>
      <c r="CD92" s="213"/>
      <c r="CE92" s="213"/>
      <c r="CF92" s="213"/>
      <c r="CG92" s="213"/>
      <c r="CH92" s="213"/>
      <c r="CI92" s="213"/>
      <c r="CJ92" s="213"/>
      <c r="CK92" s="213"/>
      <c r="CL92" s="213"/>
      <c r="CM92" s="213"/>
      <c r="CN92" s="213"/>
      <c r="CO92" s="213"/>
      <c r="CP92" s="213"/>
      <c r="CQ92" s="213"/>
      <c r="CR92" s="213"/>
      <c r="CS92" s="213"/>
      <c r="CT92" s="213"/>
      <c r="CU92" s="213"/>
      <c r="CV92" s="213"/>
      <c r="CW92" s="213"/>
      <c r="CX92" s="213"/>
      <c r="CY92" s="213"/>
      <c r="CZ92" s="213"/>
      <c r="DA92" s="213"/>
      <c r="DB92" s="213"/>
      <c r="DC92" s="213"/>
      <c r="DD92" s="213"/>
      <c r="DE92" s="213"/>
      <c r="DF92" s="213"/>
      <c r="DG92" s="213"/>
      <c r="DH92" s="213"/>
      <c r="DI92" s="213"/>
      <c r="DJ92" s="213"/>
      <c r="DK92" s="213"/>
      <c r="DL92" s="213"/>
      <c r="DM92" s="213"/>
      <c r="DN92" s="213"/>
      <c r="DO92" s="213"/>
      <c r="DP92" s="213"/>
      <c r="DQ92" s="213"/>
      <c r="DR92" s="213"/>
      <c r="DS92" s="213"/>
      <c r="DT92" s="213"/>
      <c r="DU92" s="213"/>
      <c r="DV92" s="213"/>
      <c r="DW92" s="213"/>
      <c r="DX92" s="213"/>
      <c r="DY92" s="213"/>
      <c r="DZ92" s="213"/>
      <c r="EA92" s="213"/>
      <c r="EB92" s="213"/>
      <c r="EC92" s="213"/>
      <c r="ED92" s="213"/>
      <c r="EE92" s="213"/>
      <c r="EF92" s="213"/>
      <c r="EG92" s="213"/>
      <c r="EH92" s="213"/>
      <c r="EI92" s="213"/>
      <c r="EJ92" s="213"/>
      <c r="EK92" s="213"/>
      <c r="EL92" s="213"/>
      <c r="EM92" s="213"/>
      <c r="EN92" s="213"/>
      <c r="EO92" s="213"/>
      <c r="EP92" s="213"/>
      <c r="EQ92" s="213"/>
      <c r="ER92" s="213"/>
      <c r="ES92" s="213"/>
      <c r="ET92" s="213"/>
      <c r="EU92" s="213"/>
      <c r="EV92" s="213"/>
      <c r="EW92" s="213"/>
      <c r="EX92" s="213"/>
      <c r="EY92" s="213"/>
      <c r="EZ92" s="213"/>
      <c r="FA92" s="213"/>
      <c r="FB92" s="213"/>
      <c r="FC92" s="213"/>
      <c r="FD92" s="213"/>
      <c r="FE92" s="213"/>
      <c r="FF92" s="213"/>
      <c r="FG92" s="213"/>
      <c r="FH92" s="213"/>
      <c r="FI92" s="213"/>
      <c r="FJ92" s="213"/>
      <c r="FK92" s="213"/>
      <c r="FL92" s="213"/>
      <c r="FM92" s="213"/>
      <c r="FN92" s="213"/>
      <c r="FO92" s="213"/>
      <c r="FP92" s="213"/>
      <c r="FQ92" s="213"/>
      <c r="FR92" s="213"/>
      <c r="FS92" s="213"/>
      <c r="FT92" s="213"/>
      <c r="FU92" s="213"/>
      <c r="FV92" s="213"/>
      <c r="FW92" s="213"/>
      <c r="FX92" s="213"/>
      <c r="FY92" s="213"/>
      <c r="FZ92" s="213"/>
      <c r="GA92" s="213"/>
      <c r="GB92" s="213"/>
      <c r="GC92" s="213"/>
      <c r="GD92" s="213"/>
      <c r="GE92" s="213"/>
      <c r="GF92" s="213"/>
      <c r="GG92" s="213"/>
      <c r="GH92" s="213"/>
      <c r="GI92" s="213"/>
      <c r="GJ92" s="213"/>
      <c r="GK92" s="213"/>
      <c r="GL92" s="213"/>
      <c r="GM92" s="213"/>
      <c r="GN92" s="213"/>
      <c r="GO92" s="213"/>
      <c r="GP92" s="213"/>
      <c r="GQ92" s="213"/>
      <c r="GR92" s="213"/>
      <c r="GS92" s="213"/>
      <c r="GT92" s="213"/>
      <c r="GU92" s="213"/>
      <c r="GV92" s="213"/>
      <c r="GW92" s="213"/>
      <c r="GX92" s="213"/>
      <c r="GY92" s="213"/>
      <c r="GZ92" s="213"/>
      <c r="HA92" s="213"/>
      <c r="HB92" s="213"/>
      <c r="HC92" s="213"/>
      <c r="HD92" s="213"/>
      <c r="HE92" s="213"/>
      <c r="HF92" s="213"/>
      <c r="HG92" s="213"/>
      <c r="HH92" s="213"/>
      <c r="HI92" s="213"/>
      <c r="HJ92" s="213"/>
      <c r="HK92" s="213"/>
      <c r="HL92" s="213"/>
      <c r="HM92" s="213"/>
      <c r="HN92" s="213"/>
      <c r="HO92" s="213"/>
      <c r="HP92" s="213"/>
      <c r="HQ92" s="213"/>
      <c r="HR92" s="213"/>
      <c r="HS92" s="213"/>
      <c r="HT92" s="213"/>
      <c r="HU92" s="213"/>
      <c r="HV92" s="213"/>
      <c r="HW92" s="213"/>
      <c r="HX92" s="213"/>
      <c r="HY92" s="213"/>
      <c r="HZ92" s="213"/>
      <c r="IA92" s="213"/>
      <c r="IB92" s="213"/>
      <c r="IC92" s="213"/>
      <c r="ID92" s="213"/>
      <c r="IE92" s="213"/>
      <c r="IF92" s="213"/>
      <c r="IG92" s="213"/>
      <c r="IH92" s="213"/>
      <c r="II92" s="213"/>
      <c r="IJ92" s="213"/>
      <c r="IK92" s="213"/>
      <c r="IL92" s="213"/>
      <c r="IM92" s="213"/>
      <c r="IN92" s="213"/>
      <c r="IO92" s="213"/>
      <c r="IP92" s="213"/>
      <c r="IQ92" s="213"/>
      <c r="IR92" s="213"/>
      <c r="IS92" s="213"/>
      <c r="IT92" s="213"/>
      <c r="IU92" s="213"/>
      <c r="IV92" s="213"/>
      <c r="IW92" s="213"/>
      <c r="IX92" s="213"/>
      <c r="IY92" s="213"/>
      <c r="IZ92" s="213"/>
      <c r="JA92" s="213"/>
      <c r="JB92" s="213"/>
      <c r="JC92" s="213"/>
      <c r="JD92" s="213"/>
      <c r="JE92" s="213"/>
      <c r="JF92" s="213"/>
      <c r="JG92" s="213"/>
      <c r="JH92" s="213"/>
      <c r="JI92" s="213"/>
      <c r="JJ92" s="213"/>
      <c r="JK92" s="213"/>
    </row>
    <row r="93" spans="12:271" x14ac:dyDescent="0.4">
      <c r="L93" s="172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  <c r="BI93" s="213"/>
      <c r="BJ93" s="213"/>
      <c r="BK93" s="213"/>
      <c r="BL93" s="213"/>
      <c r="BM93" s="213"/>
      <c r="BN93" s="213"/>
      <c r="BO93" s="213"/>
      <c r="BP93" s="213"/>
      <c r="BQ93" s="213"/>
      <c r="BR93" s="213"/>
      <c r="BS93" s="213"/>
      <c r="BT93" s="213"/>
      <c r="BU93" s="213"/>
      <c r="BV93" s="213"/>
      <c r="BW93" s="213"/>
      <c r="BX93" s="213"/>
      <c r="BY93" s="213"/>
      <c r="BZ93" s="213"/>
      <c r="CA93" s="213"/>
      <c r="CB93" s="213"/>
      <c r="CC93" s="213"/>
      <c r="CD93" s="213"/>
      <c r="CE93" s="213"/>
      <c r="CF93" s="213"/>
      <c r="CG93" s="213"/>
      <c r="CH93" s="213"/>
      <c r="CI93" s="213"/>
      <c r="CJ93" s="213"/>
      <c r="CK93" s="213"/>
      <c r="CL93" s="213"/>
      <c r="CM93" s="213"/>
      <c r="CN93" s="213"/>
      <c r="CO93" s="213"/>
      <c r="CP93" s="213"/>
      <c r="CQ93" s="213"/>
      <c r="CR93" s="213"/>
      <c r="CS93" s="213"/>
      <c r="CT93" s="213"/>
      <c r="CU93" s="213"/>
      <c r="CV93" s="213"/>
      <c r="CW93" s="213"/>
      <c r="CX93" s="213"/>
      <c r="CY93" s="213"/>
      <c r="CZ93" s="213"/>
      <c r="DA93" s="213"/>
      <c r="DB93" s="213"/>
      <c r="DC93" s="213"/>
      <c r="DD93" s="213"/>
      <c r="DE93" s="213"/>
      <c r="DF93" s="213"/>
      <c r="DG93" s="213"/>
      <c r="DH93" s="213"/>
      <c r="DI93" s="213"/>
      <c r="DJ93" s="213"/>
      <c r="DK93" s="213"/>
      <c r="DL93" s="213"/>
      <c r="DM93" s="213"/>
      <c r="DN93" s="213"/>
      <c r="DO93" s="213"/>
      <c r="DP93" s="213"/>
      <c r="DQ93" s="213"/>
      <c r="DR93" s="213"/>
      <c r="DS93" s="213"/>
      <c r="DT93" s="213"/>
      <c r="DU93" s="213"/>
      <c r="DV93" s="213"/>
      <c r="DW93" s="213"/>
      <c r="DX93" s="213"/>
      <c r="DY93" s="213"/>
      <c r="DZ93" s="213"/>
      <c r="EA93" s="213"/>
      <c r="EB93" s="213"/>
      <c r="EC93" s="213"/>
      <c r="ED93" s="213"/>
      <c r="EE93" s="213"/>
      <c r="EF93" s="213"/>
      <c r="EG93" s="213"/>
      <c r="EH93" s="213"/>
      <c r="EI93" s="213"/>
      <c r="EJ93" s="213"/>
      <c r="EK93" s="213"/>
      <c r="EL93" s="213"/>
      <c r="EM93" s="213"/>
      <c r="EN93" s="213"/>
      <c r="EO93" s="213"/>
      <c r="EP93" s="213"/>
      <c r="EQ93" s="213"/>
      <c r="ER93" s="213"/>
      <c r="ES93" s="213"/>
      <c r="ET93" s="213"/>
      <c r="EU93" s="213"/>
      <c r="EV93" s="213"/>
      <c r="EW93" s="213"/>
      <c r="EX93" s="213"/>
      <c r="EY93" s="213"/>
      <c r="EZ93" s="213"/>
      <c r="FA93" s="213"/>
      <c r="FB93" s="213"/>
      <c r="FC93" s="213"/>
      <c r="FD93" s="213"/>
      <c r="FE93" s="213"/>
      <c r="FF93" s="213"/>
      <c r="FG93" s="213"/>
      <c r="FH93" s="213"/>
      <c r="FI93" s="213"/>
      <c r="FJ93" s="213"/>
      <c r="FK93" s="213"/>
      <c r="FL93" s="213"/>
      <c r="FM93" s="213"/>
      <c r="FN93" s="213"/>
      <c r="FO93" s="213"/>
      <c r="FP93" s="213"/>
      <c r="FQ93" s="213"/>
      <c r="FR93" s="213"/>
      <c r="FS93" s="213"/>
      <c r="FT93" s="213"/>
      <c r="FU93" s="213"/>
      <c r="FV93" s="213"/>
      <c r="FW93" s="213"/>
      <c r="FX93" s="213"/>
      <c r="FY93" s="213"/>
      <c r="FZ93" s="213"/>
      <c r="GA93" s="213"/>
      <c r="GB93" s="213"/>
      <c r="GC93" s="213"/>
      <c r="GD93" s="213"/>
      <c r="GE93" s="213"/>
      <c r="GF93" s="213"/>
      <c r="GG93" s="213"/>
      <c r="GH93" s="213"/>
      <c r="GI93" s="213"/>
      <c r="GJ93" s="213"/>
      <c r="GK93" s="213"/>
      <c r="GL93" s="213"/>
      <c r="GM93" s="213"/>
      <c r="GN93" s="213"/>
      <c r="GO93" s="213"/>
      <c r="GP93" s="213"/>
      <c r="GQ93" s="213"/>
      <c r="GR93" s="213"/>
      <c r="GS93" s="213"/>
      <c r="GT93" s="213"/>
      <c r="GU93" s="213"/>
      <c r="GV93" s="213"/>
      <c r="GW93" s="213"/>
      <c r="GX93" s="213"/>
      <c r="GY93" s="213"/>
      <c r="GZ93" s="213"/>
      <c r="HA93" s="213"/>
      <c r="HB93" s="213"/>
      <c r="HC93" s="213"/>
      <c r="HD93" s="213"/>
      <c r="HE93" s="213"/>
      <c r="HF93" s="213"/>
      <c r="HG93" s="213"/>
      <c r="HH93" s="213"/>
      <c r="HI93" s="213"/>
      <c r="HJ93" s="213"/>
      <c r="HK93" s="213"/>
      <c r="HL93" s="213"/>
      <c r="HM93" s="213"/>
      <c r="HN93" s="213"/>
      <c r="HO93" s="213"/>
      <c r="HP93" s="213"/>
      <c r="HQ93" s="213"/>
      <c r="HR93" s="213"/>
      <c r="HS93" s="213"/>
      <c r="HT93" s="213"/>
      <c r="HU93" s="213"/>
      <c r="HV93" s="213"/>
      <c r="HW93" s="213"/>
      <c r="HX93" s="213"/>
      <c r="HY93" s="213"/>
      <c r="HZ93" s="213"/>
      <c r="IA93" s="213"/>
      <c r="IB93" s="213"/>
      <c r="IC93" s="213"/>
      <c r="ID93" s="213"/>
      <c r="IE93" s="213"/>
      <c r="IF93" s="213"/>
      <c r="IG93" s="213"/>
      <c r="IH93" s="213"/>
      <c r="II93" s="213"/>
      <c r="IJ93" s="213"/>
      <c r="IK93" s="213"/>
      <c r="IL93" s="213"/>
      <c r="IM93" s="213"/>
      <c r="IN93" s="213"/>
      <c r="IO93" s="213"/>
      <c r="IP93" s="213"/>
      <c r="IQ93" s="213"/>
      <c r="IR93" s="213"/>
      <c r="IS93" s="213"/>
      <c r="IT93" s="213"/>
      <c r="IU93" s="213"/>
      <c r="IV93" s="213"/>
      <c r="IW93" s="213"/>
      <c r="IX93" s="213"/>
      <c r="IY93" s="213"/>
      <c r="IZ93" s="213"/>
      <c r="JA93" s="213"/>
      <c r="JB93" s="213"/>
      <c r="JC93" s="213"/>
      <c r="JD93" s="213"/>
      <c r="JE93" s="213"/>
      <c r="JF93" s="213"/>
      <c r="JG93" s="213"/>
      <c r="JH93" s="213"/>
      <c r="JI93" s="213"/>
      <c r="JJ93" s="213"/>
      <c r="JK93" s="213"/>
    </row>
    <row r="94" spans="12:271" x14ac:dyDescent="0.4">
      <c r="L94" s="172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  <c r="BI94" s="213"/>
      <c r="BJ94" s="213"/>
      <c r="BK94" s="213"/>
      <c r="BL94" s="213"/>
      <c r="BM94" s="213"/>
      <c r="BN94" s="213"/>
      <c r="BO94" s="213"/>
      <c r="BP94" s="213"/>
      <c r="BQ94" s="213"/>
      <c r="BR94" s="213"/>
      <c r="BS94" s="213"/>
      <c r="BT94" s="213"/>
      <c r="BU94" s="213"/>
      <c r="BV94" s="213"/>
      <c r="BW94" s="213"/>
      <c r="BX94" s="213"/>
      <c r="BY94" s="213"/>
      <c r="BZ94" s="213"/>
      <c r="CA94" s="213"/>
      <c r="CB94" s="213"/>
      <c r="CC94" s="213"/>
      <c r="CD94" s="213"/>
      <c r="CE94" s="213"/>
      <c r="CF94" s="213"/>
      <c r="CG94" s="213"/>
      <c r="CH94" s="213"/>
      <c r="CI94" s="213"/>
      <c r="CJ94" s="213"/>
      <c r="CK94" s="213"/>
      <c r="CL94" s="213"/>
      <c r="CM94" s="213"/>
      <c r="CN94" s="213"/>
      <c r="CO94" s="213"/>
      <c r="CP94" s="213"/>
      <c r="CQ94" s="213"/>
      <c r="CR94" s="213"/>
      <c r="CS94" s="213"/>
      <c r="CT94" s="213"/>
      <c r="CU94" s="213"/>
      <c r="CV94" s="213"/>
      <c r="CW94" s="213"/>
      <c r="CX94" s="213"/>
      <c r="CY94" s="213"/>
      <c r="CZ94" s="213"/>
      <c r="DA94" s="213"/>
      <c r="DB94" s="213"/>
      <c r="DC94" s="213"/>
      <c r="DD94" s="213"/>
      <c r="DE94" s="213"/>
      <c r="DF94" s="213"/>
      <c r="DG94" s="213"/>
      <c r="DH94" s="213"/>
      <c r="DI94" s="213"/>
      <c r="DJ94" s="213"/>
      <c r="DK94" s="213"/>
      <c r="DL94" s="213"/>
      <c r="DM94" s="213"/>
      <c r="DN94" s="213"/>
      <c r="DO94" s="213"/>
      <c r="DP94" s="213"/>
      <c r="DQ94" s="213"/>
      <c r="DR94" s="213"/>
      <c r="DS94" s="213"/>
      <c r="DT94" s="213"/>
      <c r="DU94" s="213"/>
      <c r="DV94" s="213"/>
      <c r="DW94" s="213"/>
      <c r="DX94" s="213"/>
      <c r="DY94" s="213"/>
      <c r="DZ94" s="213"/>
      <c r="EA94" s="213"/>
      <c r="EB94" s="213"/>
      <c r="EC94" s="213"/>
      <c r="ED94" s="213"/>
      <c r="EE94" s="213"/>
      <c r="EF94" s="213"/>
      <c r="EG94" s="213"/>
      <c r="EH94" s="213"/>
      <c r="EI94" s="213"/>
      <c r="EJ94" s="213"/>
      <c r="EK94" s="213"/>
      <c r="EL94" s="213"/>
      <c r="EM94" s="213"/>
      <c r="EN94" s="213"/>
      <c r="EO94" s="213"/>
      <c r="EP94" s="213"/>
      <c r="EQ94" s="213"/>
      <c r="ER94" s="213"/>
      <c r="ES94" s="213"/>
      <c r="ET94" s="213"/>
      <c r="EU94" s="213"/>
      <c r="EV94" s="213"/>
      <c r="EW94" s="213"/>
      <c r="EX94" s="213"/>
      <c r="EY94" s="213"/>
      <c r="EZ94" s="213"/>
      <c r="FA94" s="213"/>
      <c r="FB94" s="213"/>
      <c r="FC94" s="213"/>
      <c r="FD94" s="213"/>
      <c r="FE94" s="213"/>
      <c r="FF94" s="213"/>
      <c r="FG94" s="213"/>
      <c r="FH94" s="213"/>
      <c r="FI94" s="213"/>
      <c r="FJ94" s="213"/>
      <c r="FK94" s="213"/>
      <c r="FL94" s="213"/>
      <c r="FM94" s="213"/>
      <c r="FN94" s="213"/>
      <c r="FO94" s="213"/>
      <c r="FP94" s="213"/>
      <c r="FQ94" s="213"/>
      <c r="FR94" s="213"/>
      <c r="FS94" s="213"/>
      <c r="FT94" s="213"/>
      <c r="FU94" s="213"/>
      <c r="FV94" s="213"/>
      <c r="FW94" s="213"/>
      <c r="FX94" s="213"/>
      <c r="FY94" s="213"/>
      <c r="FZ94" s="213"/>
      <c r="GA94" s="213"/>
      <c r="GB94" s="213"/>
      <c r="GC94" s="213"/>
      <c r="GD94" s="213"/>
      <c r="GE94" s="213"/>
      <c r="GF94" s="213"/>
      <c r="GG94" s="213"/>
      <c r="GH94" s="213"/>
      <c r="GI94" s="213"/>
      <c r="GJ94" s="213"/>
      <c r="GK94" s="213"/>
      <c r="GL94" s="213"/>
      <c r="GM94" s="213"/>
      <c r="GN94" s="213"/>
      <c r="GO94" s="213"/>
      <c r="GP94" s="213"/>
      <c r="GQ94" s="213"/>
      <c r="GR94" s="213"/>
      <c r="GS94" s="213"/>
      <c r="GT94" s="213"/>
      <c r="GU94" s="213"/>
      <c r="GV94" s="213"/>
      <c r="GW94" s="213"/>
      <c r="GX94" s="213"/>
      <c r="GY94" s="213"/>
      <c r="GZ94" s="213"/>
      <c r="HA94" s="213"/>
      <c r="HB94" s="213"/>
      <c r="HC94" s="213"/>
      <c r="HD94" s="213"/>
      <c r="HE94" s="213"/>
      <c r="HF94" s="213"/>
      <c r="HG94" s="213"/>
      <c r="HH94" s="213"/>
      <c r="HI94" s="213"/>
      <c r="HJ94" s="213"/>
      <c r="HK94" s="213"/>
      <c r="HL94" s="213"/>
      <c r="HM94" s="213"/>
      <c r="HN94" s="213"/>
      <c r="HO94" s="213"/>
      <c r="HP94" s="213"/>
      <c r="HQ94" s="213"/>
      <c r="HR94" s="213"/>
      <c r="HS94" s="213"/>
      <c r="HT94" s="213"/>
      <c r="HU94" s="213"/>
      <c r="HV94" s="213"/>
      <c r="HW94" s="213"/>
      <c r="HX94" s="213"/>
      <c r="HY94" s="213"/>
      <c r="HZ94" s="213"/>
      <c r="IA94" s="213"/>
      <c r="IB94" s="213"/>
      <c r="IC94" s="213"/>
      <c r="ID94" s="213"/>
      <c r="IE94" s="213"/>
      <c r="IF94" s="213"/>
      <c r="IG94" s="213"/>
      <c r="IH94" s="213"/>
      <c r="II94" s="213"/>
      <c r="IJ94" s="213"/>
      <c r="IK94" s="213"/>
      <c r="IL94" s="213"/>
      <c r="IM94" s="213"/>
      <c r="IN94" s="213"/>
      <c r="IO94" s="213"/>
      <c r="IP94" s="213"/>
      <c r="IQ94" s="213"/>
      <c r="IR94" s="213"/>
      <c r="IS94" s="213"/>
      <c r="IT94" s="213"/>
      <c r="IU94" s="213"/>
      <c r="IV94" s="213"/>
      <c r="IW94" s="213"/>
      <c r="IX94" s="213"/>
      <c r="IY94" s="213"/>
      <c r="IZ94" s="213"/>
      <c r="JA94" s="213"/>
      <c r="JB94" s="213"/>
      <c r="JC94" s="213"/>
      <c r="JD94" s="213"/>
      <c r="JE94" s="213"/>
      <c r="JF94" s="213"/>
      <c r="JG94" s="213"/>
      <c r="JH94" s="213"/>
      <c r="JI94" s="213"/>
      <c r="JJ94" s="213"/>
      <c r="JK94" s="213"/>
    </row>
    <row r="95" spans="12:271" x14ac:dyDescent="0.4">
      <c r="L95" s="172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  <c r="BI95" s="213"/>
      <c r="BJ95" s="213"/>
      <c r="BK95" s="213"/>
      <c r="BL95" s="213"/>
      <c r="BM95" s="213"/>
      <c r="BN95" s="213"/>
      <c r="BO95" s="213"/>
      <c r="BP95" s="213"/>
      <c r="BQ95" s="213"/>
      <c r="BR95" s="213"/>
      <c r="BS95" s="213"/>
      <c r="BT95" s="213"/>
      <c r="BU95" s="213"/>
      <c r="BV95" s="213"/>
      <c r="BW95" s="213"/>
      <c r="BX95" s="213"/>
      <c r="BY95" s="213"/>
      <c r="BZ95" s="213"/>
      <c r="CA95" s="213"/>
      <c r="CB95" s="213"/>
      <c r="CC95" s="213"/>
      <c r="CD95" s="213"/>
      <c r="CE95" s="213"/>
      <c r="CF95" s="213"/>
      <c r="CG95" s="213"/>
      <c r="CH95" s="213"/>
      <c r="CI95" s="213"/>
      <c r="CJ95" s="213"/>
      <c r="CK95" s="213"/>
      <c r="CL95" s="213"/>
      <c r="CM95" s="213"/>
      <c r="CN95" s="213"/>
      <c r="CO95" s="213"/>
      <c r="CP95" s="213"/>
      <c r="CQ95" s="213"/>
      <c r="CR95" s="213"/>
      <c r="CS95" s="213"/>
      <c r="CT95" s="213"/>
      <c r="CU95" s="213"/>
      <c r="CV95" s="213"/>
      <c r="CW95" s="213"/>
      <c r="CX95" s="213"/>
      <c r="CY95" s="213"/>
      <c r="CZ95" s="213"/>
      <c r="DA95" s="213"/>
      <c r="DB95" s="213"/>
      <c r="DC95" s="213"/>
      <c r="DD95" s="213"/>
      <c r="DE95" s="213"/>
      <c r="DF95" s="213"/>
      <c r="DG95" s="213"/>
      <c r="DH95" s="213"/>
      <c r="DI95" s="213"/>
      <c r="DJ95" s="213"/>
      <c r="DK95" s="213"/>
      <c r="DL95" s="213"/>
      <c r="DM95" s="213"/>
      <c r="DN95" s="213"/>
      <c r="DO95" s="213"/>
      <c r="DP95" s="213"/>
      <c r="DQ95" s="213"/>
      <c r="DR95" s="213"/>
      <c r="DS95" s="213"/>
      <c r="DT95" s="213"/>
      <c r="DU95" s="213"/>
      <c r="DV95" s="213"/>
      <c r="DW95" s="213"/>
      <c r="DX95" s="213"/>
      <c r="DY95" s="213"/>
      <c r="DZ95" s="213"/>
      <c r="EA95" s="213"/>
      <c r="EB95" s="213"/>
      <c r="EC95" s="213"/>
      <c r="ED95" s="213"/>
      <c r="EE95" s="213"/>
      <c r="EF95" s="213"/>
      <c r="EG95" s="213"/>
      <c r="EH95" s="213"/>
      <c r="EI95" s="213"/>
      <c r="EJ95" s="213"/>
      <c r="EK95" s="213"/>
      <c r="EL95" s="213"/>
      <c r="EM95" s="213"/>
      <c r="EN95" s="213"/>
      <c r="EO95" s="213"/>
      <c r="EP95" s="213"/>
      <c r="EQ95" s="213"/>
      <c r="ER95" s="213"/>
      <c r="ES95" s="213"/>
      <c r="ET95" s="213"/>
      <c r="EU95" s="213"/>
      <c r="EV95" s="213"/>
      <c r="EW95" s="213"/>
      <c r="EX95" s="213"/>
      <c r="EY95" s="213"/>
      <c r="EZ95" s="213"/>
      <c r="FA95" s="213"/>
      <c r="FB95" s="213"/>
      <c r="FC95" s="213"/>
      <c r="FD95" s="213"/>
      <c r="FE95" s="213"/>
      <c r="FF95" s="213"/>
      <c r="FG95" s="213"/>
      <c r="FH95" s="213"/>
      <c r="FI95" s="213"/>
      <c r="FJ95" s="213"/>
      <c r="FK95" s="213"/>
      <c r="FL95" s="213"/>
      <c r="FM95" s="213"/>
      <c r="FN95" s="213"/>
      <c r="FO95" s="213"/>
      <c r="FP95" s="213"/>
      <c r="FQ95" s="213"/>
      <c r="FR95" s="213"/>
      <c r="FS95" s="213"/>
      <c r="FT95" s="213"/>
      <c r="FU95" s="213"/>
      <c r="FV95" s="213"/>
      <c r="FW95" s="213"/>
      <c r="FX95" s="213"/>
      <c r="FY95" s="213"/>
      <c r="FZ95" s="213"/>
      <c r="GA95" s="213"/>
      <c r="GB95" s="213"/>
      <c r="GC95" s="213"/>
      <c r="GD95" s="213"/>
      <c r="GE95" s="213"/>
      <c r="GF95" s="213"/>
      <c r="GG95" s="213"/>
      <c r="GH95" s="213"/>
      <c r="GI95" s="213"/>
      <c r="GJ95" s="213"/>
      <c r="GK95" s="213"/>
      <c r="GL95" s="213"/>
      <c r="GM95" s="213"/>
      <c r="GN95" s="213"/>
      <c r="GO95" s="213"/>
      <c r="GP95" s="213"/>
      <c r="GQ95" s="213"/>
      <c r="GR95" s="213"/>
      <c r="GS95" s="213"/>
      <c r="GT95" s="213"/>
      <c r="GU95" s="213"/>
      <c r="GV95" s="213"/>
      <c r="GW95" s="213"/>
      <c r="GX95" s="213"/>
      <c r="GY95" s="213"/>
      <c r="GZ95" s="213"/>
      <c r="HA95" s="213"/>
      <c r="HB95" s="213"/>
      <c r="HC95" s="213"/>
      <c r="HD95" s="213"/>
      <c r="HE95" s="213"/>
      <c r="HF95" s="213"/>
      <c r="HG95" s="213"/>
      <c r="HH95" s="213"/>
      <c r="HI95" s="213"/>
      <c r="HJ95" s="213"/>
      <c r="HK95" s="213"/>
      <c r="HL95" s="213"/>
      <c r="HM95" s="213"/>
      <c r="HN95" s="213"/>
      <c r="HO95" s="213"/>
      <c r="HP95" s="213"/>
      <c r="HQ95" s="213"/>
      <c r="HR95" s="213"/>
      <c r="HS95" s="213"/>
      <c r="HT95" s="213"/>
      <c r="HU95" s="213"/>
      <c r="HV95" s="213"/>
      <c r="HW95" s="213"/>
      <c r="HX95" s="213"/>
      <c r="HY95" s="213"/>
      <c r="HZ95" s="213"/>
      <c r="IA95" s="213"/>
      <c r="IB95" s="213"/>
      <c r="IC95" s="213"/>
      <c r="ID95" s="213"/>
      <c r="IE95" s="213"/>
      <c r="IF95" s="213"/>
      <c r="IG95" s="213"/>
      <c r="IH95" s="213"/>
      <c r="II95" s="213"/>
      <c r="IJ95" s="213"/>
      <c r="IK95" s="213"/>
      <c r="IL95" s="213"/>
      <c r="IM95" s="213"/>
      <c r="IN95" s="213"/>
      <c r="IO95" s="213"/>
      <c r="IP95" s="213"/>
      <c r="IQ95" s="213"/>
      <c r="IR95" s="213"/>
      <c r="IS95" s="213"/>
      <c r="IT95" s="213"/>
      <c r="IU95" s="213"/>
      <c r="IV95" s="213"/>
      <c r="IW95" s="213"/>
      <c r="IX95" s="213"/>
      <c r="IY95" s="213"/>
      <c r="IZ95" s="213"/>
      <c r="JA95" s="213"/>
      <c r="JB95" s="213"/>
      <c r="JC95" s="213"/>
      <c r="JD95" s="213"/>
      <c r="JE95" s="213"/>
      <c r="JF95" s="213"/>
      <c r="JG95" s="213"/>
      <c r="JH95" s="213"/>
      <c r="JI95" s="213"/>
      <c r="JJ95" s="213"/>
      <c r="JK95" s="213"/>
    </row>
    <row r="96" spans="12:271" x14ac:dyDescent="0.4">
      <c r="L96" s="172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  <c r="BI96" s="213"/>
      <c r="BJ96" s="213"/>
      <c r="BK96" s="213"/>
      <c r="BL96" s="213"/>
      <c r="BM96" s="213"/>
      <c r="BN96" s="213"/>
      <c r="BO96" s="213"/>
      <c r="BP96" s="213"/>
      <c r="BQ96" s="213"/>
      <c r="BR96" s="213"/>
      <c r="BS96" s="213"/>
      <c r="BT96" s="213"/>
      <c r="BU96" s="213"/>
      <c r="BV96" s="213"/>
      <c r="BW96" s="213"/>
      <c r="BX96" s="213"/>
      <c r="BY96" s="213"/>
      <c r="BZ96" s="213"/>
      <c r="CA96" s="213"/>
      <c r="CB96" s="213"/>
      <c r="CC96" s="213"/>
      <c r="CD96" s="213"/>
      <c r="CE96" s="213"/>
      <c r="CF96" s="213"/>
      <c r="CG96" s="213"/>
      <c r="CH96" s="213"/>
      <c r="CI96" s="213"/>
      <c r="CJ96" s="213"/>
      <c r="CK96" s="213"/>
      <c r="CL96" s="213"/>
      <c r="CM96" s="213"/>
      <c r="CN96" s="213"/>
      <c r="CO96" s="213"/>
      <c r="CP96" s="213"/>
      <c r="CQ96" s="213"/>
      <c r="CR96" s="213"/>
      <c r="CS96" s="213"/>
      <c r="CT96" s="213"/>
      <c r="CU96" s="213"/>
      <c r="CV96" s="213"/>
      <c r="CW96" s="213"/>
      <c r="CX96" s="213"/>
      <c r="CY96" s="213"/>
      <c r="CZ96" s="213"/>
      <c r="DA96" s="213"/>
      <c r="DB96" s="213"/>
      <c r="DC96" s="213"/>
      <c r="DD96" s="213"/>
      <c r="DE96" s="213"/>
      <c r="DF96" s="213"/>
      <c r="DG96" s="213"/>
      <c r="DH96" s="213"/>
      <c r="DI96" s="213"/>
      <c r="DJ96" s="213"/>
      <c r="DK96" s="213"/>
      <c r="DL96" s="213"/>
      <c r="DM96" s="213"/>
      <c r="DN96" s="213"/>
      <c r="DO96" s="213"/>
      <c r="DP96" s="213"/>
      <c r="DQ96" s="213"/>
      <c r="DR96" s="213"/>
      <c r="DS96" s="213"/>
      <c r="DT96" s="213"/>
      <c r="DU96" s="213"/>
      <c r="DV96" s="213"/>
      <c r="DW96" s="213"/>
      <c r="DX96" s="213"/>
      <c r="DY96" s="213"/>
      <c r="DZ96" s="213"/>
      <c r="EA96" s="213"/>
      <c r="EB96" s="213"/>
      <c r="EC96" s="213"/>
      <c r="ED96" s="213"/>
      <c r="EE96" s="213"/>
      <c r="EF96" s="213"/>
      <c r="EG96" s="213"/>
      <c r="EH96" s="213"/>
      <c r="EI96" s="213"/>
      <c r="EJ96" s="213"/>
      <c r="EK96" s="213"/>
      <c r="EL96" s="213"/>
      <c r="EM96" s="213"/>
      <c r="EN96" s="213"/>
      <c r="EO96" s="213"/>
      <c r="EP96" s="213"/>
      <c r="EQ96" s="213"/>
      <c r="ER96" s="213"/>
      <c r="ES96" s="213"/>
      <c r="ET96" s="213"/>
      <c r="EU96" s="213"/>
      <c r="EV96" s="213"/>
      <c r="EW96" s="213"/>
      <c r="EX96" s="213"/>
      <c r="EY96" s="213"/>
      <c r="EZ96" s="213"/>
      <c r="FA96" s="213"/>
      <c r="FB96" s="213"/>
      <c r="FC96" s="213"/>
      <c r="FD96" s="213"/>
      <c r="FE96" s="213"/>
      <c r="FF96" s="213"/>
      <c r="FG96" s="213"/>
      <c r="FH96" s="213"/>
      <c r="FI96" s="213"/>
      <c r="FJ96" s="213"/>
      <c r="FK96" s="213"/>
      <c r="FL96" s="213"/>
      <c r="FM96" s="213"/>
      <c r="FN96" s="213"/>
      <c r="FO96" s="213"/>
      <c r="FP96" s="213"/>
      <c r="FQ96" s="213"/>
      <c r="FR96" s="213"/>
      <c r="FS96" s="213"/>
      <c r="FT96" s="213"/>
      <c r="FU96" s="213"/>
      <c r="FV96" s="213"/>
      <c r="FW96" s="213"/>
      <c r="FX96" s="213"/>
      <c r="FY96" s="213"/>
      <c r="FZ96" s="213"/>
      <c r="GA96" s="213"/>
      <c r="GB96" s="213"/>
      <c r="GC96" s="213"/>
      <c r="GD96" s="213"/>
      <c r="GE96" s="213"/>
      <c r="GF96" s="213"/>
      <c r="GG96" s="213"/>
      <c r="GH96" s="213"/>
      <c r="GI96" s="213"/>
      <c r="GJ96" s="213"/>
      <c r="GK96" s="213"/>
      <c r="GL96" s="213"/>
      <c r="GM96" s="213"/>
      <c r="GN96" s="213"/>
      <c r="GO96" s="213"/>
      <c r="GP96" s="213"/>
      <c r="GQ96" s="213"/>
      <c r="GR96" s="213"/>
      <c r="GS96" s="213"/>
      <c r="GT96" s="213"/>
      <c r="GU96" s="213"/>
      <c r="GV96" s="213"/>
      <c r="GW96" s="213"/>
      <c r="GX96" s="213"/>
      <c r="GY96" s="213"/>
      <c r="GZ96" s="213"/>
      <c r="HA96" s="213"/>
      <c r="HB96" s="213"/>
      <c r="HC96" s="213"/>
      <c r="HD96" s="213"/>
      <c r="HE96" s="213"/>
      <c r="HF96" s="213"/>
      <c r="HG96" s="213"/>
      <c r="HH96" s="213"/>
      <c r="HI96" s="213"/>
      <c r="HJ96" s="213"/>
      <c r="HK96" s="213"/>
      <c r="HL96" s="213"/>
      <c r="HM96" s="213"/>
      <c r="HN96" s="213"/>
      <c r="HO96" s="213"/>
      <c r="HP96" s="213"/>
      <c r="HQ96" s="213"/>
      <c r="HR96" s="213"/>
      <c r="HS96" s="213"/>
      <c r="HT96" s="213"/>
      <c r="HU96" s="213"/>
      <c r="HV96" s="213"/>
      <c r="HW96" s="213"/>
      <c r="HX96" s="213"/>
      <c r="HY96" s="213"/>
      <c r="HZ96" s="213"/>
      <c r="IA96" s="213"/>
      <c r="IB96" s="213"/>
      <c r="IC96" s="213"/>
      <c r="ID96" s="213"/>
      <c r="IE96" s="213"/>
      <c r="IF96" s="213"/>
      <c r="IG96" s="213"/>
      <c r="IH96" s="213"/>
      <c r="II96" s="213"/>
      <c r="IJ96" s="213"/>
      <c r="IK96" s="213"/>
      <c r="IL96" s="213"/>
      <c r="IM96" s="213"/>
      <c r="IN96" s="213"/>
      <c r="IO96" s="213"/>
      <c r="IP96" s="213"/>
      <c r="IQ96" s="213"/>
      <c r="IR96" s="213"/>
      <c r="IS96" s="213"/>
      <c r="IT96" s="213"/>
      <c r="IU96" s="213"/>
      <c r="IV96" s="213"/>
      <c r="IW96" s="213"/>
      <c r="IX96" s="213"/>
      <c r="IY96" s="213"/>
      <c r="IZ96" s="213"/>
      <c r="JA96" s="213"/>
      <c r="JB96" s="213"/>
      <c r="JC96" s="213"/>
      <c r="JD96" s="213"/>
      <c r="JE96" s="213"/>
      <c r="JF96" s="213"/>
      <c r="JG96" s="213"/>
      <c r="JH96" s="213"/>
      <c r="JI96" s="213"/>
      <c r="JJ96" s="213"/>
      <c r="JK96" s="213"/>
    </row>
    <row r="97" spans="12:271" x14ac:dyDescent="0.4">
      <c r="L97" s="172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  <c r="BI97" s="213"/>
      <c r="BJ97" s="213"/>
      <c r="BK97" s="213"/>
      <c r="BL97" s="213"/>
      <c r="BM97" s="213"/>
      <c r="BN97" s="213"/>
      <c r="BO97" s="213"/>
      <c r="BP97" s="213"/>
      <c r="BQ97" s="213"/>
      <c r="BR97" s="213"/>
      <c r="BS97" s="213"/>
      <c r="BT97" s="213"/>
      <c r="BU97" s="213"/>
      <c r="BV97" s="213"/>
      <c r="BW97" s="213"/>
      <c r="BX97" s="213"/>
      <c r="BY97" s="213"/>
      <c r="BZ97" s="213"/>
      <c r="CA97" s="213"/>
      <c r="CB97" s="213"/>
      <c r="CC97" s="213"/>
      <c r="CD97" s="213"/>
      <c r="CE97" s="213"/>
      <c r="CF97" s="213"/>
      <c r="CG97" s="213"/>
      <c r="CH97" s="213"/>
      <c r="CI97" s="213"/>
      <c r="CJ97" s="213"/>
      <c r="CK97" s="213"/>
      <c r="CL97" s="213"/>
      <c r="CM97" s="213"/>
      <c r="CN97" s="213"/>
      <c r="CO97" s="213"/>
      <c r="CP97" s="213"/>
      <c r="CQ97" s="213"/>
      <c r="CR97" s="213"/>
      <c r="CS97" s="213"/>
      <c r="CT97" s="213"/>
      <c r="CU97" s="213"/>
      <c r="CV97" s="213"/>
      <c r="CW97" s="213"/>
      <c r="CX97" s="213"/>
      <c r="CY97" s="213"/>
      <c r="CZ97" s="213"/>
      <c r="DA97" s="213"/>
      <c r="DB97" s="213"/>
      <c r="DC97" s="213"/>
      <c r="DD97" s="213"/>
      <c r="DE97" s="213"/>
      <c r="DF97" s="213"/>
      <c r="DG97" s="213"/>
      <c r="DH97" s="213"/>
      <c r="DI97" s="213"/>
      <c r="DJ97" s="213"/>
      <c r="DK97" s="213"/>
      <c r="DL97" s="213"/>
      <c r="DM97" s="213"/>
      <c r="DN97" s="213"/>
      <c r="DO97" s="213"/>
      <c r="DP97" s="213"/>
      <c r="DQ97" s="213"/>
      <c r="DR97" s="213"/>
      <c r="DS97" s="213"/>
      <c r="DT97" s="213"/>
      <c r="DU97" s="213"/>
      <c r="DV97" s="213"/>
      <c r="DW97" s="213"/>
      <c r="DX97" s="213"/>
      <c r="DY97" s="213"/>
      <c r="DZ97" s="213"/>
      <c r="EA97" s="213"/>
      <c r="EB97" s="213"/>
      <c r="EC97" s="213"/>
      <c r="ED97" s="213"/>
      <c r="EE97" s="213"/>
      <c r="EF97" s="213"/>
      <c r="EG97" s="213"/>
      <c r="EH97" s="213"/>
      <c r="EI97" s="213"/>
      <c r="EJ97" s="213"/>
      <c r="EK97" s="213"/>
      <c r="EL97" s="213"/>
      <c r="EM97" s="213"/>
      <c r="EN97" s="213"/>
      <c r="EO97" s="213"/>
      <c r="EP97" s="213"/>
      <c r="EQ97" s="213"/>
      <c r="ER97" s="213"/>
      <c r="ES97" s="213"/>
      <c r="ET97" s="213"/>
      <c r="EU97" s="213"/>
      <c r="EV97" s="213"/>
      <c r="EW97" s="213"/>
      <c r="EX97" s="213"/>
      <c r="EY97" s="213"/>
      <c r="EZ97" s="213"/>
      <c r="FA97" s="213"/>
      <c r="FB97" s="213"/>
      <c r="FC97" s="213"/>
      <c r="FD97" s="213"/>
      <c r="FE97" s="213"/>
      <c r="FF97" s="213"/>
      <c r="FG97" s="213"/>
      <c r="FH97" s="213"/>
      <c r="FI97" s="213"/>
      <c r="FJ97" s="213"/>
      <c r="FK97" s="213"/>
      <c r="FL97" s="213"/>
      <c r="FM97" s="213"/>
      <c r="FN97" s="213"/>
      <c r="FO97" s="213"/>
      <c r="FP97" s="213"/>
      <c r="FQ97" s="213"/>
      <c r="FR97" s="213"/>
      <c r="FS97" s="213"/>
      <c r="FT97" s="213"/>
      <c r="FU97" s="213"/>
      <c r="FV97" s="213"/>
      <c r="FW97" s="213"/>
      <c r="FX97" s="213"/>
      <c r="FY97" s="213"/>
      <c r="FZ97" s="213"/>
      <c r="GA97" s="213"/>
      <c r="GB97" s="213"/>
      <c r="GC97" s="213"/>
      <c r="GD97" s="213"/>
      <c r="GE97" s="213"/>
      <c r="GF97" s="213"/>
      <c r="GG97" s="213"/>
      <c r="GH97" s="213"/>
      <c r="GI97" s="213"/>
      <c r="GJ97" s="213"/>
      <c r="GK97" s="213"/>
      <c r="GL97" s="213"/>
      <c r="GM97" s="213"/>
      <c r="GN97" s="213"/>
      <c r="GO97" s="213"/>
      <c r="GP97" s="213"/>
      <c r="GQ97" s="213"/>
      <c r="GR97" s="213"/>
      <c r="GS97" s="213"/>
      <c r="GT97" s="213"/>
      <c r="GU97" s="213"/>
      <c r="GV97" s="213"/>
      <c r="GW97" s="213"/>
      <c r="GX97" s="213"/>
      <c r="GY97" s="213"/>
      <c r="GZ97" s="213"/>
      <c r="HA97" s="213"/>
      <c r="HB97" s="213"/>
      <c r="HC97" s="213"/>
      <c r="HD97" s="213"/>
      <c r="HE97" s="213"/>
      <c r="HF97" s="213"/>
      <c r="HG97" s="213"/>
      <c r="HH97" s="213"/>
      <c r="HI97" s="213"/>
      <c r="HJ97" s="213"/>
      <c r="HK97" s="213"/>
      <c r="HL97" s="213"/>
      <c r="HM97" s="213"/>
      <c r="HN97" s="213"/>
      <c r="HO97" s="213"/>
      <c r="HP97" s="213"/>
      <c r="HQ97" s="213"/>
      <c r="HR97" s="213"/>
      <c r="HS97" s="213"/>
      <c r="HT97" s="213"/>
      <c r="HU97" s="213"/>
      <c r="HV97" s="213"/>
      <c r="HW97" s="213"/>
      <c r="HX97" s="213"/>
      <c r="HY97" s="213"/>
      <c r="HZ97" s="213"/>
      <c r="IA97" s="213"/>
      <c r="IB97" s="213"/>
      <c r="IC97" s="213"/>
      <c r="ID97" s="213"/>
      <c r="IE97" s="213"/>
      <c r="IF97" s="213"/>
      <c r="IG97" s="213"/>
      <c r="IH97" s="213"/>
      <c r="II97" s="213"/>
      <c r="IJ97" s="213"/>
      <c r="IK97" s="213"/>
      <c r="IL97" s="213"/>
      <c r="IM97" s="213"/>
      <c r="IN97" s="213"/>
      <c r="IO97" s="213"/>
      <c r="IP97" s="213"/>
      <c r="IQ97" s="213"/>
      <c r="IR97" s="213"/>
      <c r="IS97" s="213"/>
      <c r="IT97" s="213"/>
      <c r="IU97" s="213"/>
      <c r="IV97" s="213"/>
      <c r="IW97" s="213"/>
      <c r="IX97" s="213"/>
      <c r="IY97" s="213"/>
      <c r="IZ97" s="213"/>
      <c r="JA97" s="213"/>
      <c r="JB97" s="213"/>
      <c r="JC97" s="213"/>
      <c r="JD97" s="213"/>
      <c r="JE97" s="213"/>
      <c r="JF97" s="213"/>
      <c r="JG97" s="213"/>
      <c r="JH97" s="213"/>
      <c r="JI97" s="213"/>
      <c r="JJ97" s="213"/>
      <c r="JK97" s="213"/>
    </row>
    <row r="98" spans="12:271" x14ac:dyDescent="0.4">
      <c r="L98" s="172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  <c r="BI98" s="213"/>
      <c r="BJ98" s="213"/>
      <c r="BK98" s="213"/>
      <c r="BL98" s="213"/>
      <c r="BM98" s="213"/>
      <c r="BN98" s="213"/>
      <c r="BO98" s="213"/>
      <c r="BP98" s="213"/>
      <c r="BQ98" s="213"/>
      <c r="BR98" s="213"/>
      <c r="BS98" s="213"/>
      <c r="BT98" s="213"/>
      <c r="BU98" s="213"/>
      <c r="BV98" s="213"/>
      <c r="BW98" s="213"/>
      <c r="BX98" s="213"/>
      <c r="BY98" s="213"/>
      <c r="BZ98" s="213"/>
      <c r="CA98" s="213"/>
      <c r="CB98" s="213"/>
      <c r="CC98" s="213"/>
      <c r="CD98" s="213"/>
      <c r="CE98" s="213"/>
      <c r="CF98" s="213"/>
      <c r="CG98" s="213"/>
      <c r="CH98" s="213"/>
      <c r="CI98" s="213"/>
      <c r="CJ98" s="213"/>
      <c r="CK98" s="213"/>
      <c r="CL98" s="213"/>
      <c r="CM98" s="213"/>
      <c r="CN98" s="213"/>
      <c r="CO98" s="213"/>
      <c r="CP98" s="213"/>
      <c r="CQ98" s="213"/>
      <c r="CR98" s="213"/>
      <c r="CS98" s="213"/>
      <c r="CT98" s="213"/>
      <c r="CU98" s="213"/>
      <c r="CV98" s="213"/>
      <c r="CW98" s="213"/>
      <c r="CX98" s="213"/>
      <c r="CY98" s="213"/>
      <c r="CZ98" s="213"/>
      <c r="DA98" s="213"/>
      <c r="DB98" s="213"/>
      <c r="DC98" s="213"/>
      <c r="DD98" s="213"/>
      <c r="DE98" s="213"/>
      <c r="DF98" s="213"/>
      <c r="DG98" s="213"/>
      <c r="DH98" s="213"/>
      <c r="DI98" s="213"/>
      <c r="DJ98" s="213"/>
      <c r="DK98" s="213"/>
      <c r="DL98" s="213"/>
      <c r="DM98" s="213"/>
      <c r="DN98" s="213"/>
      <c r="DO98" s="213"/>
      <c r="DP98" s="213"/>
      <c r="DQ98" s="213"/>
      <c r="DR98" s="213"/>
      <c r="DS98" s="213"/>
      <c r="DT98" s="213"/>
      <c r="DU98" s="213"/>
      <c r="DV98" s="213"/>
      <c r="DW98" s="213"/>
      <c r="DX98" s="213"/>
      <c r="DY98" s="213"/>
      <c r="DZ98" s="213"/>
      <c r="EA98" s="213"/>
      <c r="EB98" s="213"/>
      <c r="EC98" s="213"/>
      <c r="ED98" s="213"/>
      <c r="EE98" s="213"/>
      <c r="EF98" s="213"/>
      <c r="EG98" s="213"/>
      <c r="EH98" s="213"/>
      <c r="EI98" s="213"/>
      <c r="EJ98" s="213"/>
      <c r="EK98" s="213"/>
      <c r="EL98" s="213"/>
      <c r="EM98" s="213"/>
      <c r="EN98" s="213"/>
      <c r="EO98" s="213"/>
      <c r="EP98" s="213"/>
      <c r="EQ98" s="213"/>
      <c r="ER98" s="213"/>
      <c r="ES98" s="213"/>
      <c r="ET98" s="213"/>
      <c r="EU98" s="213"/>
      <c r="EV98" s="213"/>
      <c r="EW98" s="213"/>
      <c r="EX98" s="213"/>
      <c r="EY98" s="213"/>
      <c r="EZ98" s="213"/>
      <c r="FA98" s="213"/>
      <c r="FB98" s="213"/>
      <c r="FC98" s="213"/>
      <c r="FD98" s="213"/>
      <c r="FE98" s="213"/>
      <c r="FF98" s="213"/>
      <c r="FG98" s="213"/>
      <c r="FH98" s="213"/>
      <c r="FI98" s="213"/>
      <c r="FJ98" s="213"/>
      <c r="FK98" s="213"/>
      <c r="FL98" s="213"/>
      <c r="FM98" s="213"/>
      <c r="FN98" s="213"/>
      <c r="FO98" s="213"/>
      <c r="FP98" s="213"/>
      <c r="FQ98" s="213"/>
      <c r="FR98" s="213"/>
      <c r="FS98" s="213"/>
      <c r="FT98" s="213"/>
      <c r="FU98" s="213"/>
      <c r="FV98" s="213"/>
      <c r="FW98" s="213"/>
      <c r="FX98" s="213"/>
      <c r="FY98" s="213"/>
      <c r="FZ98" s="213"/>
      <c r="GA98" s="213"/>
      <c r="GB98" s="213"/>
      <c r="GC98" s="213"/>
      <c r="GD98" s="213"/>
      <c r="GE98" s="213"/>
      <c r="GF98" s="213"/>
      <c r="GG98" s="213"/>
      <c r="GH98" s="213"/>
      <c r="GI98" s="213"/>
      <c r="GJ98" s="213"/>
      <c r="GK98" s="213"/>
      <c r="GL98" s="213"/>
      <c r="GM98" s="213"/>
      <c r="GN98" s="213"/>
      <c r="GO98" s="213"/>
      <c r="GP98" s="213"/>
      <c r="GQ98" s="213"/>
      <c r="GR98" s="213"/>
      <c r="GS98" s="213"/>
      <c r="GT98" s="213"/>
      <c r="GU98" s="213"/>
      <c r="GV98" s="213"/>
      <c r="GW98" s="213"/>
      <c r="GX98" s="213"/>
      <c r="GY98" s="213"/>
      <c r="GZ98" s="213"/>
      <c r="HA98" s="213"/>
      <c r="HB98" s="213"/>
      <c r="HC98" s="213"/>
      <c r="HD98" s="213"/>
      <c r="HE98" s="213"/>
      <c r="HF98" s="213"/>
      <c r="HG98" s="213"/>
      <c r="HH98" s="213"/>
      <c r="HI98" s="213"/>
      <c r="HJ98" s="213"/>
      <c r="HK98" s="213"/>
      <c r="HL98" s="213"/>
      <c r="HM98" s="213"/>
      <c r="HN98" s="213"/>
      <c r="HO98" s="213"/>
      <c r="HP98" s="213"/>
      <c r="HQ98" s="213"/>
      <c r="HR98" s="213"/>
      <c r="HS98" s="213"/>
      <c r="HT98" s="213"/>
      <c r="HU98" s="213"/>
      <c r="HV98" s="213"/>
      <c r="HW98" s="213"/>
      <c r="HX98" s="213"/>
      <c r="HY98" s="213"/>
      <c r="HZ98" s="213"/>
      <c r="IA98" s="213"/>
      <c r="IB98" s="213"/>
      <c r="IC98" s="213"/>
      <c r="ID98" s="213"/>
      <c r="IE98" s="213"/>
      <c r="IF98" s="213"/>
      <c r="IG98" s="213"/>
      <c r="IH98" s="213"/>
      <c r="II98" s="213"/>
      <c r="IJ98" s="213"/>
      <c r="IK98" s="213"/>
      <c r="IL98" s="213"/>
      <c r="IM98" s="213"/>
      <c r="IN98" s="213"/>
      <c r="IO98" s="213"/>
      <c r="IP98" s="213"/>
      <c r="IQ98" s="213"/>
      <c r="IR98" s="213"/>
      <c r="IS98" s="213"/>
      <c r="IT98" s="213"/>
      <c r="IU98" s="213"/>
      <c r="IV98" s="213"/>
      <c r="IW98" s="213"/>
      <c r="IX98" s="213"/>
      <c r="IY98" s="213"/>
      <c r="IZ98" s="213"/>
      <c r="JA98" s="213"/>
      <c r="JB98" s="213"/>
      <c r="JC98" s="213"/>
      <c r="JD98" s="213"/>
      <c r="JE98" s="213"/>
      <c r="JF98" s="213"/>
      <c r="JG98" s="213"/>
      <c r="JH98" s="213"/>
      <c r="JI98" s="213"/>
      <c r="JJ98" s="213"/>
      <c r="JK98" s="213"/>
    </row>
    <row r="99" spans="12:271" x14ac:dyDescent="0.4">
      <c r="L99" s="172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  <c r="BI99" s="213"/>
      <c r="BJ99" s="213"/>
      <c r="BK99" s="213"/>
      <c r="BL99" s="213"/>
      <c r="BM99" s="213"/>
      <c r="BN99" s="213"/>
      <c r="BO99" s="213"/>
      <c r="BP99" s="213"/>
      <c r="BQ99" s="213"/>
      <c r="BR99" s="213"/>
      <c r="BS99" s="213"/>
      <c r="BT99" s="213"/>
      <c r="BU99" s="213"/>
      <c r="BV99" s="213"/>
      <c r="BW99" s="213"/>
      <c r="BX99" s="213"/>
      <c r="BY99" s="213"/>
      <c r="BZ99" s="213"/>
      <c r="CA99" s="213"/>
      <c r="CB99" s="213"/>
      <c r="CC99" s="213"/>
      <c r="CD99" s="213"/>
      <c r="CE99" s="213"/>
      <c r="CF99" s="213"/>
      <c r="CG99" s="213"/>
      <c r="CH99" s="213"/>
      <c r="CI99" s="213"/>
      <c r="CJ99" s="213"/>
      <c r="CK99" s="213"/>
      <c r="CL99" s="213"/>
      <c r="CM99" s="213"/>
      <c r="CN99" s="213"/>
      <c r="CO99" s="213"/>
      <c r="CP99" s="213"/>
      <c r="CQ99" s="213"/>
      <c r="CR99" s="213"/>
      <c r="CS99" s="213"/>
      <c r="CT99" s="213"/>
      <c r="CU99" s="213"/>
      <c r="CV99" s="213"/>
      <c r="CW99" s="213"/>
      <c r="CX99" s="213"/>
      <c r="CY99" s="213"/>
      <c r="CZ99" s="213"/>
      <c r="DA99" s="213"/>
      <c r="DB99" s="213"/>
      <c r="DC99" s="213"/>
      <c r="DD99" s="213"/>
      <c r="DE99" s="213"/>
      <c r="DF99" s="213"/>
      <c r="DG99" s="213"/>
      <c r="DH99" s="213"/>
      <c r="DI99" s="213"/>
      <c r="DJ99" s="213"/>
      <c r="DK99" s="213"/>
      <c r="DL99" s="213"/>
      <c r="DM99" s="213"/>
      <c r="DN99" s="213"/>
      <c r="DO99" s="213"/>
      <c r="DP99" s="213"/>
      <c r="DQ99" s="213"/>
      <c r="DR99" s="213"/>
      <c r="DS99" s="213"/>
      <c r="DT99" s="213"/>
      <c r="DU99" s="213"/>
      <c r="DV99" s="213"/>
      <c r="DW99" s="213"/>
      <c r="DX99" s="213"/>
      <c r="DY99" s="213"/>
      <c r="DZ99" s="213"/>
      <c r="EA99" s="213"/>
      <c r="EB99" s="213"/>
      <c r="EC99" s="213"/>
      <c r="ED99" s="213"/>
      <c r="EE99" s="213"/>
      <c r="EF99" s="213"/>
      <c r="EG99" s="213"/>
      <c r="EH99" s="213"/>
      <c r="EI99" s="213"/>
      <c r="EJ99" s="213"/>
      <c r="EK99" s="213"/>
      <c r="EL99" s="213"/>
      <c r="EM99" s="213"/>
      <c r="EN99" s="213"/>
      <c r="EO99" s="213"/>
      <c r="EP99" s="213"/>
      <c r="EQ99" s="213"/>
      <c r="ER99" s="213"/>
      <c r="ES99" s="213"/>
      <c r="ET99" s="213"/>
      <c r="EU99" s="213"/>
      <c r="EV99" s="213"/>
      <c r="EW99" s="213"/>
      <c r="EX99" s="213"/>
      <c r="EY99" s="213"/>
      <c r="EZ99" s="213"/>
      <c r="FA99" s="213"/>
      <c r="FB99" s="213"/>
      <c r="FC99" s="213"/>
      <c r="FD99" s="213"/>
      <c r="FE99" s="213"/>
      <c r="FF99" s="213"/>
      <c r="FG99" s="213"/>
      <c r="FH99" s="213"/>
      <c r="FI99" s="213"/>
      <c r="FJ99" s="213"/>
      <c r="FK99" s="213"/>
      <c r="FL99" s="213"/>
      <c r="FM99" s="213"/>
      <c r="FN99" s="213"/>
      <c r="FO99" s="213"/>
      <c r="FP99" s="213"/>
      <c r="FQ99" s="213"/>
      <c r="FR99" s="213"/>
      <c r="FS99" s="213"/>
      <c r="FT99" s="213"/>
      <c r="FU99" s="213"/>
      <c r="FV99" s="213"/>
      <c r="FW99" s="213"/>
      <c r="FX99" s="213"/>
      <c r="FY99" s="213"/>
      <c r="FZ99" s="213"/>
      <c r="GA99" s="213"/>
      <c r="GB99" s="213"/>
      <c r="GC99" s="213"/>
      <c r="GD99" s="213"/>
      <c r="GE99" s="213"/>
      <c r="GF99" s="213"/>
      <c r="GG99" s="213"/>
      <c r="GH99" s="213"/>
      <c r="GI99" s="213"/>
      <c r="GJ99" s="213"/>
      <c r="GK99" s="213"/>
      <c r="GL99" s="213"/>
      <c r="GM99" s="213"/>
      <c r="GN99" s="213"/>
      <c r="GO99" s="213"/>
      <c r="GP99" s="213"/>
      <c r="GQ99" s="213"/>
      <c r="GR99" s="213"/>
      <c r="GS99" s="213"/>
      <c r="GT99" s="213"/>
      <c r="GU99" s="213"/>
      <c r="GV99" s="213"/>
      <c r="GW99" s="213"/>
      <c r="GX99" s="213"/>
      <c r="GY99" s="213"/>
      <c r="GZ99" s="213"/>
      <c r="HA99" s="213"/>
      <c r="HB99" s="213"/>
      <c r="HC99" s="213"/>
      <c r="HD99" s="213"/>
      <c r="HE99" s="213"/>
      <c r="HF99" s="213"/>
      <c r="HG99" s="213"/>
      <c r="HH99" s="213"/>
      <c r="HI99" s="213"/>
      <c r="HJ99" s="213"/>
      <c r="HK99" s="213"/>
      <c r="HL99" s="213"/>
      <c r="HM99" s="213"/>
      <c r="HN99" s="213"/>
      <c r="HO99" s="213"/>
      <c r="HP99" s="213"/>
      <c r="HQ99" s="213"/>
      <c r="HR99" s="213"/>
      <c r="HS99" s="213"/>
      <c r="HT99" s="213"/>
      <c r="HU99" s="213"/>
      <c r="HV99" s="213"/>
      <c r="HW99" s="213"/>
      <c r="HX99" s="213"/>
      <c r="HY99" s="213"/>
      <c r="HZ99" s="213"/>
      <c r="IA99" s="213"/>
      <c r="IB99" s="213"/>
      <c r="IC99" s="213"/>
      <c r="ID99" s="213"/>
      <c r="IE99" s="213"/>
      <c r="IF99" s="213"/>
      <c r="IG99" s="213"/>
      <c r="IH99" s="213"/>
      <c r="II99" s="213"/>
      <c r="IJ99" s="213"/>
      <c r="IK99" s="213"/>
      <c r="IL99" s="213"/>
      <c r="IM99" s="213"/>
      <c r="IN99" s="213"/>
      <c r="IO99" s="213"/>
      <c r="IP99" s="213"/>
      <c r="IQ99" s="213"/>
      <c r="IR99" s="213"/>
      <c r="IS99" s="213"/>
      <c r="IT99" s="213"/>
      <c r="IU99" s="213"/>
      <c r="IV99" s="213"/>
      <c r="IW99" s="213"/>
      <c r="IX99" s="213"/>
      <c r="IY99" s="213"/>
      <c r="IZ99" s="213"/>
      <c r="JA99" s="213"/>
      <c r="JB99" s="213"/>
      <c r="JC99" s="213"/>
      <c r="JD99" s="213"/>
      <c r="JE99" s="213"/>
      <c r="JF99" s="213"/>
      <c r="JG99" s="213"/>
      <c r="JH99" s="213"/>
      <c r="JI99" s="213"/>
      <c r="JJ99" s="213"/>
      <c r="JK99" s="213"/>
    </row>
    <row r="100" spans="12:271" x14ac:dyDescent="0.4">
      <c r="L100" s="172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  <c r="BI100" s="213"/>
      <c r="BJ100" s="213"/>
      <c r="BK100" s="213"/>
      <c r="BL100" s="213"/>
      <c r="BM100" s="213"/>
      <c r="BN100" s="213"/>
      <c r="BO100" s="213"/>
      <c r="BP100" s="213"/>
      <c r="BQ100" s="213"/>
      <c r="BR100" s="213"/>
      <c r="BS100" s="213"/>
      <c r="BT100" s="213"/>
      <c r="BU100" s="213"/>
      <c r="BV100" s="213"/>
      <c r="BW100" s="213"/>
      <c r="BX100" s="213"/>
      <c r="BY100" s="213"/>
      <c r="BZ100" s="213"/>
      <c r="CA100" s="213"/>
      <c r="CB100" s="213"/>
      <c r="CC100" s="213"/>
      <c r="CD100" s="213"/>
      <c r="CE100" s="213"/>
      <c r="CF100" s="213"/>
      <c r="CG100" s="213"/>
      <c r="CH100" s="213"/>
      <c r="CI100" s="213"/>
      <c r="CJ100" s="213"/>
      <c r="CK100" s="213"/>
      <c r="CL100" s="213"/>
      <c r="CM100" s="213"/>
      <c r="CN100" s="213"/>
      <c r="CO100" s="213"/>
      <c r="CP100" s="213"/>
      <c r="CQ100" s="213"/>
      <c r="CR100" s="213"/>
      <c r="CS100" s="213"/>
      <c r="CT100" s="213"/>
      <c r="CU100" s="213"/>
      <c r="CV100" s="213"/>
      <c r="CW100" s="213"/>
      <c r="CX100" s="213"/>
      <c r="CY100" s="213"/>
      <c r="CZ100" s="213"/>
      <c r="DA100" s="213"/>
      <c r="DB100" s="213"/>
      <c r="DC100" s="213"/>
      <c r="DD100" s="213"/>
      <c r="DE100" s="213"/>
      <c r="DF100" s="213"/>
      <c r="DG100" s="213"/>
      <c r="DH100" s="213"/>
      <c r="DI100" s="213"/>
      <c r="DJ100" s="213"/>
      <c r="DK100" s="213"/>
      <c r="DL100" s="213"/>
      <c r="DM100" s="213"/>
      <c r="DN100" s="213"/>
      <c r="DO100" s="213"/>
      <c r="DP100" s="213"/>
      <c r="DQ100" s="213"/>
      <c r="DR100" s="213"/>
      <c r="DS100" s="213"/>
      <c r="DT100" s="213"/>
      <c r="DU100" s="213"/>
      <c r="DV100" s="213"/>
      <c r="DW100" s="213"/>
      <c r="DX100" s="213"/>
      <c r="DY100" s="213"/>
      <c r="DZ100" s="213"/>
      <c r="EA100" s="213"/>
      <c r="EB100" s="213"/>
      <c r="EC100" s="213"/>
      <c r="ED100" s="213"/>
      <c r="EE100" s="213"/>
      <c r="EF100" s="213"/>
      <c r="EG100" s="213"/>
      <c r="EH100" s="213"/>
      <c r="EI100" s="213"/>
      <c r="EJ100" s="213"/>
      <c r="EK100" s="213"/>
      <c r="EL100" s="213"/>
      <c r="EM100" s="213"/>
      <c r="EN100" s="213"/>
      <c r="EO100" s="213"/>
      <c r="EP100" s="213"/>
      <c r="EQ100" s="213"/>
      <c r="ER100" s="213"/>
      <c r="ES100" s="213"/>
      <c r="ET100" s="213"/>
      <c r="EU100" s="213"/>
      <c r="EV100" s="213"/>
      <c r="EW100" s="213"/>
      <c r="EX100" s="213"/>
      <c r="EY100" s="213"/>
      <c r="EZ100" s="213"/>
      <c r="FA100" s="213"/>
      <c r="FB100" s="213"/>
      <c r="FC100" s="213"/>
      <c r="FD100" s="213"/>
      <c r="FE100" s="213"/>
      <c r="FF100" s="213"/>
      <c r="FG100" s="213"/>
      <c r="FH100" s="213"/>
      <c r="FI100" s="213"/>
      <c r="FJ100" s="213"/>
      <c r="FK100" s="213"/>
      <c r="FL100" s="213"/>
      <c r="FM100" s="213"/>
      <c r="FN100" s="213"/>
      <c r="FO100" s="213"/>
      <c r="FP100" s="213"/>
      <c r="FQ100" s="213"/>
      <c r="FR100" s="213"/>
      <c r="FS100" s="213"/>
      <c r="FT100" s="213"/>
      <c r="FU100" s="213"/>
      <c r="FV100" s="213"/>
      <c r="FW100" s="213"/>
      <c r="FX100" s="213"/>
      <c r="FY100" s="213"/>
      <c r="FZ100" s="213"/>
      <c r="GA100" s="213"/>
      <c r="GB100" s="213"/>
      <c r="GC100" s="213"/>
      <c r="GD100" s="213"/>
      <c r="GE100" s="213"/>
      <c r="GF100" s="213"/>
      <c r="GG100" s="213"/>
      <c r="GH100" s="213"/>
      <c r="GI100" s="213"/>
      <c r="GJ100" s="213"/>
      <c r="GK100" s="213"/>
      <c r="GL100" s="213"/>
      <c r="GM100" s="213"/>
      <c r="GN100" s="213"/>
      <c r="GO100" s="213"/>
      <c r="GP100" s="213"/>
      <c r="GQ100" s="213"/>
      <c r="GR100" s="213"/>
      <c r="GS100" s="213"/>
      <c r="GT100" s="213"/>
      <c r="GU100" s="213"/>
      <c r="GV100" s="213"/>
      <c r="GW100" s="213"/>
      <c r="GX100" s="213"/>
      <c r="GY100" s="213"/>
      <c r="GZ100" s="213"/>
      <c r="HA100" s="213"/>
      <c r="HB100" s="213"/>
      <c r="HC100" s="213"/>
      <c r="HD100" s="213"/>
      <c r="HE100" s="213"/>
      <c r="HF100" s="213"/>
      <c r="HG100" s="213"/>
      <c r="HH100" s="213"/>
      <c r="HI100" s="213"/>
      <c r="HJ100" s="213"/>
      <c r="HK100" s="213"/>
      <c r="HL100" s="213"/>
      <c r="HM100" s="213"/>
      <c r="HN100" s="213"/>
      <c r="HO100" s="213"/>
      <c r="HP100" s="213"/>
      <c r="HQ100" s="213"/>
      <c r="HR100" s="213"/>
      <c r="HS100" s="213"/>
      <c r="HT100" s="213"/>
      <c r="HU100" s="213"/>
      <c r="HV100" s="213"/>
      <c r="HW100" s="213"/>
      <c r="HX100" s="213"/>
      <c r="HY100" s="213"/>
      <c r="HZ100" s="213"/>
      <c r="IA100" s="213"/>
      <c r="IB100" s="213"/>
      <c r="IC100" s="213"/>
      <c r="ID100" s="213"/>
      <c r="IE100" s="213"/>
      <c r="IF100" s="213"/>
      <c r="IG100" s="213"/>
      <c r="IH100" s="213"/>
      <c r="II100" s="213"/>
      <c r="IJ100" s="213"/>
      <c r="IK100" s="213"/>
      <c r="IL100" s="213"/>
      <c r="IM100" s="213"/>
      <c r="IN100" s="213"/>
      <c r="IO100" s="213"/>
      <c r="IP100" s="213"/>
      <c r="IQ100" s="213"/>
      <c r="IR100" s="213"/>
      <c r="IS100" s="213"/>
      <c r="IT100" s="213"/>
      <c r="IU100" s="213"/>
      <c r="IV100" s="213"/>
      <c r="IW100" s="213"/>
      <c r="IX100" s="213"/>
      <c r="IY100" s="213"/>
      <c r="IZ100" s="213"/>
      <c r="JA100" s="213"/>
      <c r="JB100" s="213"/>
      <c r="JC100" s="213"/>
      <c r="JD100" s="213"/>
      <c r="JE100" s="213"/>
      <c r="JF100" s="213"/>
      <c r="JG100" s="213"/>
      <c r="JH100" s="213"/>
      <c r="JI100" s="213"/>
      <c r="JJ100" s="213"/>
      <c r="JK100" s="213"/>
    </row>
    <row r="101" spans="12:271" x14ac:dyDescent="0.4">
      <c r="L101" s="172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  <c r="BI101" s="213"/>
      <c r="BJ101" s="213"/>
      <c r="BK101" s="213"/>
      <c r="BL101" s="213"/>
      <c r="BM101" s="213"/>
      <c r="BN101" s="213"/>
      <c r="BO101" s="213"/>
      <c r="BP101" s="213"/>
      <c r="BQ101" s="213"/>
      <c r="BR101" s="213"/>
      <c r="BS101" s="213"/>
      <c r="BT101" s="213"/>
      <c r="BU101" s="213"/>
      <c r="BV101" s="213"/>
      <c r="BW101" s="213"/>
      <c r="BX101" s="213"/>
      <c r="BY101" s="213"/>
      <c r="BZ101" s="213"/>
      <c r="CA101" s="213"/>
      <c r="CB101" s="213"/>
      <c r="CC101" s="213"/>
      <c r="CD101" s="213"/>
      <c r="CE101" s="213"/>
      <c r="CF101" s="213"/>
      <c r="CG101" s="213"/>
      <c r="CH101" s="213"/>
      <c r="CI101" s="213"/>
      <c r="CJ101" s="213"/>
      <c r="CK101" s="213"/>
      <c r="CL101" s="213"/>
      <c r="CM101" s="213"/>
      <c r="CN101" s="213"/>
      <c r="CO101" s="213"/>
      <c r="CP101" s="213"/>
      <c r="CQ101" s="213"/>
      <c r="CR101" s="213"/>
      <c r="CS101" s="213"/>
      <c r="CT101" s="213"/>
      <c r="CU101" s="213"/>
      <c r="CV101" s="213"/>
      <c r="CW101" s="213"/>
      <c r="CX101" s="213"/>
      <c r="CY101" s="213"/>
      <c r="CZ101" s="213"/>
      <c r="DA101" s="213"/>
      <c r="DB101" s="213"/>
      <c r="DC101" s="213"/>
      <c r="DD101" s="213"/>
      <c r="DE101" s="213"/>
      <c r="DF101" s="213"/>
      <c r="DG101" s="213"/>
      <c r="DH101" s="213"/>
      <c r="DI101" s="213"/>
      <c r="DJ101" s="213"/>
      <c r="DK101" s="213"/>
      <c r="DL101" s="213"/>
      <c r="DM101" s="213"/>
      <c r="DN101" s="213"/>
      <c r="DO101" s="213"/>
      <c r="DP101" s="213"/>
      <c r="DQ101" s="213"/>
      <c r="DR101" s="213"/>
      <c r="DS101" s="213"/>
      <c r="DT101" s="213"/>
      <c r="DU101" s="213"/>
      <c r="DV101" s="213"/>
      <c r="DW101" s="213"/>
      <c r="DX101" s="213"/>
      <c r="DY101" s="213"/>
      <c r="DZ101" s="213"/>
      <c r="EA101" s="213"/>
      <c r="EB101" s="213"/>
      <c r="EC101" s="213"/>
      <c r="ED101" s="213"/>
      <c r="EE101" s="213"/>
      <c r="EF101" s="213"/>
      <c r="EG101" s="213"/>
      <c r="EH101" s="213"/>
      <c r="EI101" s="213"/>
      <c r="EJ101" s="213"/>
      <c r="EK101" s="213"/>
      <c r="EL101" s="213"/>
      <c r="EM101" s="213"/>
      <c r="EN101" s="213"/>
      <c r="EO101" s="213"/>
      <c r="EP101" s="213"/>
      <c r="EQ101" s="213"/>
      <c r="ER101" s="213"/>
      <c r="ES101" s="213"/>
      <c r="ET101" s="213"/>
      <c r="EU101" s="213"/>
      <c r="EV101" s="213"/>
      <c r="EW101" s="213"/>
      <c r="EX101" s="213"/>
      <c r="EY101" s="213"/>
      <c r="EZ101" s="213"/>
      <c r="FA101" s="213"/>
      <c r="FB101" s="213"/>
      <c r="FC101" s="213"/>
      <c r="FD101" s="213"/>
      <c r="FE101" s="213"/>
      <c r="FF101" s="213"/>
      <c r="FG101" s="213"/>
      <c r="FH101" s="213"/>
      <c r="FI101" s="213"/>
      <c r="FJ101" s="213"/>
      <c r="FK101" s="213"/>
      <c r="FL101" s="213"/>
      <c r="FM101" s="213"/>
      <c r="FN101" s="213"/>
      <c r="FO101" s="213"/>
      <c r="FP101" s="213"/>
      <c r="FQ101" s="213"/>
      <c r="FR101" s="213"/>
      <c r="FS101" s="213"/>
      <c r="FT101" s="213"/>
      <c r="FU101" s="213"/>
      <c r="FV101" s="213"/>
      <c r="FW101" s="213"/>
      <c r="FX101" s="213"/>
      <c r="FY101" s="213"/>
      <c r="FZ101" s="213"/>
      <c r="GA101" s="213"/>
      <c r="GB101" s="213"/>
      <c r="GC101" s="213"/>
      <c r="GD101" s="213"/>
      <c r="GE101" s="213"/>
      <c r="GF101" s="213"/>
      <c r="GG101" s="213"/>
      <c r="GH101" s="213"/>
      <c r="GI101" s="213"/>
      <c r="GJ101" s="213"/>
      <c r="GK101" s="213"/>
      <c r="GL101" s="213"/>
      <c r="GM101" s="213"/>
      <c r="GN101" s="213"/>
      <c r="GO101" s="213"/>
      <c r="GP101" s="213"/>
      <c r="GQ101" s="213"/>
      <c r="GR101" s="213"/>
      <c r="GS101" s="213"/>
      <c r="GT101" s="213"/>
      <c r="GU101" s="213"/>
      <c r="GV101" s="213"/>
      <c r="GW101" s="213"/>
      <c r="GX101" s="213"/>
      <c r="GY101" s="213"/>
      <c r="GZ101" s="213"/>
      <c r="HA101" s="213"/>
      <c r="HB101" s="213"/>
      <c r="HC101" s="213"/>
      <c r="HD101" s="213"/>
      <c r="HE101" s="213"/>
      <c r="HF101" s="213"/>
      <c r="HG101" s="213"/>
      <c r="HH101" s="213"/>
      <c r="HI101" s="213"/>
      <c r="HJ101" s="213"/>
      <c r="HK101" s="213"/>
      <c r="HL101" s="213"/>
      <c r="HM101" s="213"/>
      <c r="HN101" s="213"/>
      <c r="HO101" s="213"/>
      <c r="HP101" s="213"/>
      <c r="HQ101" s="213"/>
      <c r="HR101" s="213"/>
      <c r="HS101" s="213"/>
      <c r="HT101" s="213"/>
      <c r="HU101" s="213"/>
      <c r="HV101" s="213"/>
      <c r="HW101" s="213"/>
      <c r="HX101" s="213"/>
      <c r="HY101" s="213"/>
      <c r="HZ101" s="213"/>
      <c r="IA101" s="213"/>
      <c r="IB101" s="213"/>
      <c r="IC101" s="213"/>
      <c r="ID101" s="213"/>
      <c r="IE101" s="213"/>
      <c r="IF101" s="213"/>
      <c r="IG101" s="213"/>
      <c r="IH101" s="213"/>
      <c r="II101" s="213"/>
      <c r="IJ101" s="213"/>
      <c r="IK101" s="213"/>
      <c r="IL101" s="213"/>
      <c r="IM101" s="213"/>
      <c r="IN101" s="213"/>
      <c r="IO101" s="213"/>
      <c r="IP101" s="213"/>
      <c r="IQ101" s="213"/>
      <c r="IR101" s="213"/>
      <c r="IS101" s="213"/>
      <c r="IT101" s="213"/>
      <c r="IU101" s="213"/>
      <c r="IV101" s="213"/>
      <c r="IW101" s="213"/>
      <c r="IX101" s="213"/>
      <c r="IY101" s="213"/>
      <c r="IZ101" s="213"/>
      <c r="JA101" s="213"/>
      <c r="JB101" s="213"/>
      <c r="JC101" s="213"/>
      <c r="JD101" s="213"/>
      <c r="JE101" s="213"/>
      <c r="JF101" s="213"/>
      <c r="JG101" s="213"/>
      <c r="JH101" s="213"/>
      <c r="JI101" s="213"/>
      <c r="JJ101" s="213"/>
      <c r="JK101" s="213"/>
    </row>
    <row r="102" spans="12:271" x14ac:dyDescent="0.4">
      <c r="L102" s="172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  <c r="BI102" s="213"/>
      <c r="BJ102" s="213"/>
      <c r="BK102" s="213"/>
      <c r="BL102" s="213"/>
      <c r="BM102" s="213"/>
      <c r="BN102" s="213"/>
      <c r="BO102" s="213"/>
      <c r="BP102" s="213"/>
      <c r="BQ102" s="213"/>
      <c r="BR102" s="213"/>
      <c r="BS102" s="213"/>
      <c r="BT102" s="213"/>
      <c r="BU102" s="213"/>
      <c r="BV102" s="213"/>
      <c r="BW102" s="213"/>
      <c r="BX102" s="213"/>
      <c r="BY102" s="213"/>
      <c r="BZ102" s="213"/>
      <c r="CA102" s="213"/>
      <c r="CB102" s="213"/>
      <c r="CC102" s="213"/>
      <c r="CD102" s="213"/>
      <c r="CE102" s="213"/>
      <c r="CF102" s="213"/>
      <c r="CG102" s="213"/>
      <c r="CH102" s="213"/>
      <c r="CI102" s="213"/>
      <c r="CJ102" s="213"/>
      <c r="CK102" s="213"/>
      <c r="CL102" s="213"/>
      <c r="CM102" s="213"/>
      <c r="CN102" s="213"/>
      <c r="CO102" s="213"/>
      <c r="CP102" s="213"/>
      <c r="CQ102" s="213"/>
      <c r="CR102" s="213"/>
      <c r="CS102" s="213"/>
      <c r="CT102" s="213"/>
      <c r="CU102" s="213"/>
      <c r="CV102" s="213"/>
      <c r="CW102" s="213"/>
      <c r="CX102" s="213"/>
      <c r="CY102" s="213"/>
      <c r="CZ102" s="213"/>
      <c r="DA102" s="213"/>
      <c r="DB102" s="213"/>
      <c r="DC102" s="213"/>
      <c r="DD102" s="213"/>
      <c r="DE102" s="213"/>
      <c r="DF102" s="213"/>
      <c r="DG102" s="213"/>
      <c r="DH102" s="213"/>
      <c r="DI102" s="213"/>
      <c r="DJ102" s="213"/>
      <c r="DK102" s="213"/>
      <c r="DL102" s="213"/>
      <c r="DM102" s="213"/>
      <c r="DN102" s="213"/>
      <c r="DO102" s="213"/>
      <c r="DP102" s="213"/>
      <c r="DQ102" s="213"/>
      <c r="DR102" s="213"/>
      <c r="DS102" s="213"/>
      <c r="DT102" s="213"/>
      <c r="DU102" s="213"/>
      <c r="DV102" s="213"/>
      <c r="DW102" s="213"/>
      <c r="DX102" s="213"/>
      <c r="DY102" s="213"/>
      <c r="DZ102" s="213"/>
      <c r="EA102" s="213"/>
      <c r="EB102" s="213"/>
      <c r="EC102" s="213"/>
      <c r="ED102" s="213"/>
      <c r="EE102" s="213"/>
      <c r="EF102" s="213"/>
      <c r="EG102" s="213"/>
      <c r="EH102" s="213"/>
      <c r="EI102" s="213"/>
      <c r="EJ102" s="213"/>
      <c r="EK102" s="213"/>
      <c r="EL102" s="213"/>
      <c r="EM102" s="213"/>
      <c r="EN102" s="213"/>
      <c r="EO102" s="213"/>
      <c r="EP102" s="213"/>
      <c r="EQ102" s="213"/>
      <c r="ER102" s="213"/>
      <c r="ES102" s="213"/>
      <c r="ET102" s="213"/>
      <c r="EU102" s="213"/>
      <c r="EV102" s="213"/>
      <c r="EW102" s="213"/>
      <c r="EX102" s="213"/>
      <c r="EY102" s="213"/>
      <c r="EZ102" s="213"/>
      <c r="FA102" s="213"/>
      <c r="FB102" s="213"/>
      <c r="FC102" s="213"/>
      <c r="FD102" s="213"/>
      <c r="FE102" s="213"/>
      <c r="FF102" s="213"/>
      <c r="FG102" s="213"/>
      <c r="FH102" s="213"/>
      <c r="FI102" s="213"/>
      <c r="FJ102" s="213"/>
      <c r="FK102" s="213"/>
      <c r="FL102" s="213"/>
      <c r="FM102" s="213"/>
      <c r="FN102" s="213"/>
      <c r="FO102" s="213"/>
      <c r="FP102" s="213"/>
      <c r="FQ102" s="213"/>
      <c r="FR102" s="213"/>
      <c r="FS102" s="213"/>
      <c r="FT102" s="213"/>
      <c r="FU102" s="213"/>
      <c r="FV102" s="213"/>
      <c r="FW102" s="213"/>
      <c r="FX102" s="213"/>
      <c r="FY102" s="213"/>
      <c r="FZ102" s="213"/>
      <c r="GA102" s="213"/>
      <c r="GB102" s="213"/>
      <c r="GC102" s="213"/>
      <c r="GD102" s="213"/>
      <c r="GE102" s="213"/>
      <c r="GF102" s="213"/>
      <c r="GG102" s="213"/>
      <c r="GH102" s="213"/>
      <c r="GI102" s="213"/>
      <c r="GJ102" s="213"/>
      <c r="GK102" s="213"/>
      <c r="GL102" s="213"/>
      <c r="GM102" s="213"/>
      <c r="GN102" s="213"/>
      <c r="GO102" s="213"/>
      <c r="GP102" s="213"/>
      <c r="GQ102" s="213"/>
      <c r="GR102" s="213"/>
      <c r="GS102" s="213"/>
      <c r="GT102" s="213"/>
      <c r="GU102" s="213"/>
      <c r="GV102" s="213"/>
      <c r="GW102" s="213"/>
      <c r="GX102" s="213"/>
      <c r="GY102" s="213"/>
      <c r="GZ102" s="213"/>
      <c r="HA102" s="213"/>
      <c r="HB102" s="213"/>
      <c r="HC102" s="213"/>
      <c r="HD102" s="213"/>
      <c r="HE102" s="213"/>
      <c r="HF102" s="213"/>
      <c r="HG102" s="213"/>
      <c r="HH102" s="213"/>
      <c r="HI102" s="213"/>
      <c r="HJ102" s="213"/>
      <c r="HK102" s="213"/>
      <c r="HL102" s="213"/>
      <c r="HM102" s="213"/>
      <c r="HN102" s="213"/>
      <c r="HO102" s="213"/>
      <c r="HP102" s="213"/>
      <c r="HQ102" s="213"/>
      <c r="HR102" s="213"/>
      <c r="HS102" s="213"/>
      <c r="HT102" s="213"/>
      <c r="HU102" s="213"/>
      <c r="HV102" s="213"/>
      <c r="HW102" s="213"/>
      <c r="HX102" s="213"/>
      <c r="HY102" s="213"/>
      <c r="HZ102" s="213"/>
      <c r="IA102" s="213"/>
      <c r="IB102" s="213"/>
      <c r="IC102" s="213"/>
      <c r="ID102" s="213"/>
      <c r="IE102" s="213"/>
      <c r="IF102" s="213"/>
      <c r="IG102" s="213"/>
      <c r="IH102" s="213"/>
      <c r="II102" s="213"/>
      <c r="IJ102" s="213"/>
      <c r="IK102" s="213"/>
      <c r="IL102" s="213"/>
      <c r="IM102" s="213"/>
      <c r="IN102" s="213"/>
      <c r="IO102" s="213"/>
      <c r="IP102" s="213"/>
      <c r="IQ102" s="213"/>
      <c r="IR102" s="213"/>
      <c r="IS102" s="213"/>
      <c r="IT102" s="213"/>
      <c r="IU102" s="213"/>
      <c r="IV102" s="213"/>
      <c r="IW102" s="213"/>
      <c r="IX102" s="213"/>
      <c r="IY102" s="213"/>
      <c r="IZ102" s="213"/>
      <c r="JA102" s="213"/>
      <c r="JB102" s="213"/>
      <c r="JC102" s="213"/>
      <c r="JD102" s="213"/>
      <c r="JE102" s="213"/>
      <c r="JF102" s="213"/>
      <c r="JG102" s="213"/>
      <c r="JH102" s="213"/>
      <c r="JI102" s="213"/>
      <c r="JJ102" s="213"/>
      <c r="JK102" s="213"/>
    </row>
    <row r="103" spans="12:271" x14ac:dyDescent="0.4">
      <c r="L103" s="172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  <c r="BI103" s="213"/>
      <c r="BJ103" s="213"/>
      <c r="BK103" s="213"/>
      <c r="BL103" s="213"/>
      <c r="BM103" s="213"/>
      <c r="BN103" s="213"/>
      <c r="BO103" s="213"/>
      <c r="BP103" s="213"/>
      <c r="BQ103" s="213"/>
      <c r="BR103" s="213"/>
      <c r="BS103" s="213"/>
      <c r="BT103" s="213"/>
      <c r="BU103" s="213"/>
      <c r="BV103" s="213"/>
      <c r="BW103" s="213"/>
      <c r="BX103" s="213"/>
      <c r="BY103" s="213"/>
      <c r="BZ103" s="213"/>
      <c r="CA103" s="213"/>
      <c r="CB103" s="213"/>
      <c r="CC103" s="213"/>
      <c r="CD103" s="213"/>
      <c r="CE103" s="213"/>
      <c r="CF103" s="213"/>
      <c r="CG103" s="213"/>
      <c r="CH103" s="213"/>
      <c r="CI103" s="213"/>
      <c r="CJ103" s="213"/>
      <c r="CK103" s="213"/>
      <c r="CL103" s="213"/>
      <c r="CM103" s="213"/>
      <c r="CN103" s="213"/>
      <c r="CO103" s="213"/>
      <c r="CP103" s="213"/>
      <c r="CQ103" s="213"/>
      <c r="CR103" s="213"/>
      <c r="CS103" s="213"/>
      <c r="CT103" s="213"/>
      <c r="CU103" s="213"/>
      <c r="CV103" s="213"/>
      <c r="CW103" s="213"/>
      <c r="CX103" s="213"/>
      <c r="CY103" s="213"/>
      <c r="CZ103" s="213"/>
      <c r="DA103" s="213"/>
      <c r="DB103" s="213"/>
      <c r="DC103" s="213"/>
      <c r="DD103" s="213"/>
      <c r="DE103" s="213"/>
      <c r="DF103" s="213"/>
      <c r="DG103" s="213"/>
      <c r="DH103" s="213"/>
      <c r="DI103" s="213"/>
      <c r="DJ103" s="213"/>
      <c r="DK103" s="213"/>
      <c r="DL103" s="213"/>
      <c r="DM103" s="213"/>
      <c r="DN103" s="213"/>
      <c r="DO103" s="213"/>
      <c r="DP103" s="213"/>
      <c r="DQ103" s="213"/>
      <c r="DR103" s="213"/>
      <c r="DS103" s="213"/>
      <c r="DT103" s="213"/>
      <c r="DU103" s="213"/>
      <c r="DV103" s="213"/>
      <c r="DW103" s="213"/>
      <c r="DX103" s="213"/>
      <c r="DY103" s="213"/>
      <c r="DZ103" s="213"/>
      <c r="EA103" s="213"/>
      <c r="EB103" s="213"/>
      <c r="EC103" s="213"/>
      <c r="ED103" s="213"/>
      <c r="EE103" s="213"/>
      <c r="EF103" s="213"/>
      <c r="EG103" s="213"/>
      <c r="EH103" s="213"/>
      <c r="EI103" s="213"/>
      <c r="EJ103" s="213"/>
      <c r="EK103" s="213"/>
      <c r="EL103" s="213"/>
      <c r="EM103" s="213"/>
      <c r="EN103" s="213"/>
      <c r="EO103" s="213"/>
      <c r="EP103" s="213"/>
      <c r="EQ103" s="213"/>
      <c r="ER103" s="213"/>
      <c r="ES103" s="213"/>
      <c r="ET103" s="213"/>
      <c r="EU103" s="213"/>
      <c r="EV103" s="213"/>
      <c r="EW103" s="213"/>
      <c r="EX103" s="213"/>
      <c r="EY103" s="213"/>
      <c r="EZ103" s="213"/>
      <c r="FA103" s="213"/>
      <c r="FB103" s="213"/>
      <c r="FC103" s="213"/>
      <c r="FD103" s="213"/>
      <c r="FE103" s="213"/>
      <c r="FF103" s="213"/>
      <c r="FG103" s="213"/>
      <c r="FH103" s="213"/>
      <c r="FI103" s="213"/>
      <c r="FJ103" s="213"/>
      <c r="FK103" s="213"/>
      <c r="FL103" s="213"/>
      <c r="FM103" s="213"/>
      <c r="FN103" s="213"/>
      <c r="FO103" s="213"/>
      <c r="FP103" s="213"/>
      <c r="FQ103" s="213"/>
      <c r="FR103" s="213"/>
      <c r="FS103" s="213"/>
      <c r="FT103" s="213"/>
      <c r="FU103" s="213"/>
      <c r="FV103" s="213"/>
      <c r="FW103" s="213"/>
      <c r="FX103" s="213"/>
      <c r="FY103" s="213"/>
      <c r="FZ103" s="213"/>
      <c r="GA103" s="213"/>
      <c r="GB103" s="213"/>
      <c r="GC103" s="213"/>
      <c r="GD103" s="213"/>
      <c r="GE103" s="213"/>
      <c r="GF103" s="213"/>
      <c r="GG103" s="213"/>
      <c r="GH103" s="213"/>
      <c r="GI103" s="213"/>
      <c r="GJ103" s="213"/>
      <c r="GK103" s="213"/>
      <c r="GL103" s="213"/>
      <c r="GM103" s="213"/>
      <c r="GN103" s="213"/>
      <c r="GO103" s="213"/>
      <c r="GP103" s="213"/>
      <c r="GQ103" s="213"/>
      <c r="GR103" s="213"/>
      <c r="GS103" s="213"/>
      <c r="GT103" s="213"/>
      <c r="GU103" s="213"/>
      <c r="GV103" s="213"/>
      <c r="GW103" s="213"/>
      <c r="GX103" s="213"/>
      <c r="GY103" s="213"/>
      <c r="GZ103" s="213"/>
      <c r="HA103" s="213"/>
      <c r="HB103" s="213"/>
      <c r="HC103" s="213"/>
      <c r="HD103" s="213"/>
      <c r="HE103" s="213"/>
      <c r="HF103" s="213"/>
      <c r="HG103" s="213"/>
      <c r="HH103" s="213"/>
      <c r="HI103" s="213"/>
      <c r="HJ103" s="213"/>
      <c r="HK103" s="213"/>
      <c r="HL103" s="213"/>
      <c r="HM103" s="213"/>
      <c r="HN103" s="213"/>
      <c r="HO103" s="213"/>
      <c r="HP103" s="213"/>
      <c r="HQ103" s="213"/>
      <c r="HR103" s="213"/>
      <c r="HS103" s="213"/>
      <c r="HT103" s="213"/>
      <c r="HU103" s="213"/>
      <c r="HV103" s="213"/>
      <c r="HW103" s="213"/>
      <c r="HX103" s="213"/>
      <c r="HY103" s="213"/>
      <c r="HZ103" s="213"/>
      <c r="IA103" s="213"/>
      <c r="IB103" s="213"/>
      <c r="IC103" s="213"/>
      <c r="ID103" s="213"/>
      <c r="IE103" s="213"/>
      <c r="IF103" s="213"/>
      <c r="IG103" s="213"/>
      <c r="IH103" s="213"/>
      <c r="II103" s="213"/>
      <c r="IJ103" s="213"/>
      <c r="IK103" s="213"/>
      <c r="IL103" s="213"/>
      <c r="IM103" s="213"/>
      <c r="IN103" s="213"/>
      <c r="IO103" s="213"/>
      <c r="IP103" s="213"/>
      <c r="IQ103" s="213"/>
      <c r="IR103" s="213"/>
      <c r="IS103" s="213"/>
      <c r="IT103" s="213"/>
      <c r="IU103" s="213"/>
      <c r="IV103" s="213"/>
      <c r="IW103" s="213"/>
      <c r="IX103" s="213"/>
      <c r="IY103" s="213"/>
      <c r="IZ103" s="213"/>
      <c r="JA103" s="213"/>
      <c r="JB103" s="213"/>
      <c r="JC103" s="213"/>
      <c r="JD103" s="213"/>
      <c r="JE103" s="213"/>
      <c r="JF103" s="213"/>
      <c r="JG103" s="213"/>
      <c r="JH103" s="213"/>
      <c r="JI103" s="213"/>
      <c r="JJ103" s="213"/>
      <c r="JK103" s="213"/>
    </row>
    <row r="104" spans="12:271" x14ac:dyDescent="0.4">
      <c r="L104" s="172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  <c r="BI104" s="213"/>
      <c r="BJ104" s="213"/>
      <c r="BK104" s="213"/>
      <c r="BL104" s="213"/>
      <c r="BM104" s="213"/>
      <c r="BN104" s="213"/>
      <c r="BO104" s="213"/>
      <c r="BP104" s="213"/>
      <c r="BQ104" s="213"/>
      <c r="BR104" s="213"/>
      <c r="BS104" s="213"/>
      <c r="BT104" s="213"/>
      <c r="BU104" s="213"/>
      <c r="BV104" s="213"/>
      <c r="BW104" s="213"/>
      <c r="BX104" s="213"/>
      <c r="BY104" s="213"/>
      <c r="BZ104" s="213"/>
      <c r="CA104" s="213"/>
      <c r="CB104" s="213"/>
      <c r="CC104" s="213"/>
      <c r="CD104" s="213"/>
      <c r="CE104" s="213"/>
      <c r="CF104" s="213"/>
      <c r="CG104" s="213"/>
      <c r="CH104" s="213"/>
      <c r="CI104" s="213"/>
      <c r="CJ104" s="213"/>
      <c r="CK104" s="213"/>
      <c r="CL104" s="213"/>
      <c r="CM104" s="213"/>
      <c r="CN104" s="213"/>
      <c r="CO104" s="213"/>
      <c r="CP104" s="213"/>
      <c r="CQ104" s="213"/>
      <c r="CR104" s="213"/>
      <c r="CS104" s="213"/>
      <c r="CT104" s="213"/>
      <c r="CU104" s="213"/>
      <c r="CV104" s="213"/>
      <c r="CW104" s="213"/>
      <c r="CX104" s="213"/>
      <c r="CY104" s="213"/>
      <c r="CZ104" s="213"/>
      <c r="DA104" s="213"/>
      <c r="DB104" s="213"/>
      <c r="DC104" s="213"/>
      <c r="DD104" s="213"/>
      <c r="DE104" s="213"/>
      <c r="DF104" s="213"/>
      <c r="DG104" s="213"/>
      <c r="DH104" s="213"/>
      <c r="DI104" s="213"/>
      <c r="DJ104" s="213"/>
      <c r="DK104" s="213"/>
      <c r="DL104" s="213"/>
      <c r="DM104" s="213"/>
      <c r="DN104" s="213"/>
      <c r="DO104" s="213"/>
      <c r="DP104" s="213"/>
      <c r="DQ104" s="213"/>
      <c r="DR104" s="213"/>
      <c r="DS104" s="213"/>
      <c r="DT104" s="213"/>
      <c r="DU104" s="213"/>
      <c r="DV104" s="213"/>
      <c r="DW104" s="213"/>
      <c r="DX104" s="213"/>
      <c r="DY104" s="213"/>
      <c r="DZ104" s="213"/>
      <c r="EA104" s="213"/>
      <c r="EB104" s="213"/>
      <c r="EC104" s="213"/>
      <c r="ED104" s="213"/>
      <c r="EE104" s="213"/>
      <c r="EF104" s="213"/>
      <c r="EG104" s="213"/>
      <c r="EH104" s="213"/>
      <c r="EI104" s="213"/>
      <c r="EJ104" s="213"/>
      <c r="EK104" s="213"/>
      <c r="EL104" s="213"/>
      <c r="EM104" s="213"/>
      <c r="EN104" s="213"/>
      <c r="EO104" s="213"/>
      <c r="EP104" s="213"/>
      <c r="EQ104" s="213"/>
      <c r="ER104" s="213"/>
      <c r="ES104" s="213"/>
      <c r="ET104" s="213"/>
      <c r="EU104" s="213"/>
      <c r="EV104" s="213"/>
      <c r="EW104" s="213"/>
      <c r="EX104" s="213"/>
      <c r="EY104" s="213"/>
      <c r="EZ104" s="213"/>
      <c r="FA104" s="213"/>
      <c r="FB104" s="213"/>
      <c r="FC104" s="213"/>
      <c r="FD104" s="213"/>
      <c r="FE104" s="213"/>
      <c r="FF104" s="213"/>
      <c r="FG104" s="213"/>
      <c r="FH104" s="213"/>
      <c r="FI104" s="213"/>
      <c r="FJ104" s="213"/>
      <c r="FK104" s="213"/>
      <c r="FL104" s="213"/>
      <c r="FM104" s="213"/>
      <c r="FN104" s="213"/>
      <c r="FO104" s="213"/>
      <c r="FP104" s="213"/>
      <c r="FQ104" s="213"/>
      <c r="FR104" s="213"/>
      <c r="FS104" s="213"/>
      <c r="FT104" s="213"/>
      <c r="FU104" s="213"/>
      <c r="FV104" s="213"/>
      <c r="FW104" s="213"/>
      <c r="FX104" s="213"/>
      <c r="FY104" s="213"/>
      <c r="FZ104" s="213"/>
      <c r="GA104" s="213"/>
      <c r="GB104" s="213"/>
      <c r="GC104" s="213"/>
      <c r="GD104" s="213"/>
      <c r="GE104" s="213"/>
      <c r="GF104" s="213"/>
      <c r="GG104" s="213"/>
      <c r="GH104" s="213"/>
      <c r="GI104" s="213"/>
      <c r="GJ104" s="213"/>
      <c r="GK104" s="213"/>
      <c r="GL104" s="213"/>
      <c r="GM104" s="213"/>
      <c r="GN104" s="213"/>
      <c r="GO104" s="213"/>
      <c r="GP104" s="213"/>
      <c r="GQ104" s="213"/>
      <c r="GR104" s="213"/>
      <c r="GS104" s="213"/>
      <c r="GT104" s="213"/>
      <c r="GU104" s="213"/>
      <c r="GV104" s="213"/>
      <c r="GW104" s="213"/>
      <c r="GX104" s="213"/>
      <c r="GY104" s="213"/>
      <c r="GZ104" s="213"/>
      <c r="HA104" s="213"/>
      <c r="HB104" s="213"/>
      <c r="HC104" s="213"/>
      <c r="HD104" s="213"/>
      <c r="HE104" s="213"/>
      <c r="HF104" s="213"/>
      <c r="HG104" s="213"/>
      <c r="HH104" s="213"/>
      <c r="HI104" s="213"/>
      <c r="HJ104" s="213"/>
      <c r="HK104" s="213"/>
      <c r="HL104" s="213"/>
      <c r="HM104" s="213"/>
      <c r="HN104" s="213"/>
      <c r="HO104" s="213"/>
      <c r="HP104" s="213"/>
      <c r="HQ104" s="213"/>
      <c r="HR104" s="213"/>
      <c r="HS104" s="213"/>
      <c r="HT104" s="213"/>
      <c r="HU104" s="213"/>
      <c r="HV104" s="213"/>
      <c r="HW104" s="213"/>
      <c r="HX104" s="213"/>
      <c r="HY104" s="213"/>
      <c r="HZ104" s="213"/>
      <c r="IA104" s="213"/>
      <c r="IB104" s="213"/>
      <c r="IC104" s="213"/>
      <c r="ID104" s="213"/>
      <c r="IE104" s="213"/>
      <c r="IF104" s="213"/>
      <c r="IG104" s="213"/>
      <c r="IH104" s="213"/>
      <c r="II104" s="213"/>
      <c r="IJ104" s="213"/>
      <c r="IK104" s="213"/>
      <c r="IL104" s="213"/>
      <c r="IM104" s="213"/>
      <c r="IN104" s="213"/>
      <c r="IO104" s="213"/>
      <c r="IP104" s="213"/>
      <c r="IQ104" s="213"/>
      <c r="IR104" s="213"/>
      <c r="IS104" s="213"/>
      <c r="IT104" s="213"/>
      <c r="IU104" s="213"/>
      <c r="IV104" s="213"/>
      <c r="IW104" s="213"/>
      <c r="IX104" s="213"/>
      <c r="IY104" s="213"/>
      <c r="IZ104" s="213"/>
      <c r="JA104" s="213"/>
      <c r="JB104" s="213"/>
      <c r="JC104" s="213"/>
      <c r="JD104" s="213"/>
      <c r="JE104" s="213"/>
      <c r="JF104" s="213"/>
      <c r="JG104" s="213"/>
      <c r="JH104" s="213"/>
      <c r="JI104" s="213"/>
      <c r="JJ104" s="213"/>
      <c r="JK104" s="213"/>
    </row>
    <row r="105" spans="12:271" x14ac:dyDescent="0.4">
      <c r="L105" s="172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  <c r="BI105" s="213"/>
      <c r="BJ105" s="213"/>
      <c r="BK105" s="213"/>
      <c r="BL105" s="213"/>
      <c r="BM105" s="213"/>
      <c r="BN105" s="213"/>
      <c r="BO105" s="213"/>
      <c r="BP105" s="213"/>
      <c r="BQ105" s="213"/>
      <c r="BR105" s="213"/>
      <c r="BS105" s="213"/>
      <c r="BT105" s="213"/>
      <c r="BU105" s="213"/>
      <c r="BV105" s="213"/>
      <c r="BW105" s="213"/>
      <c r="BX105" s="213"/>
      <c r="BY105" s="213"/>
      <c r="BZ105" s="213"/>
      <c r="CA105" s="213"/>
      <c r="CB105" s="213"/>
      <c r="CC105" s="213"/>
      <c r="CD105" s="213"/>
      <c r="CE105" s="213"/>
      <c r="CF105" s="213"/>
      <c r="CG105" s="213"/>
      <c r="CH105" s="213"/>
      <c r="CI105" s="213"/>
      <c r="CJ105" s="213"/>
      <c r="CK105" s="213"/>
      <c r="CL105" s="213"/>
      <c r="CM105" s="213"/>
      <c r="CN105" s="213"/>
      <c r="CO105" s="213"/>
      <c r="CP105" s="213"/>
      <c r="CQ105" s="213"/>
      <c r="CR105" s="213"/>
      <c r="CS105" s="213"/>
      <c r="CT105" s="213"/>
      <c r="CU105" s="213"/>
      <c r="CV105" s="213"/>
      <c r="CW105" s="213"/>
      <c r="CX105" s="213"/>
      <c r="CY105" s="213"/>
      <c r="CZ105" s="213"/>
      <c r="DA105" s="213"/>
      <c r="DB105" s="213"/>
      <c r="DC105" s="213"/>
      <c r="DD105" s="213"/>
      <c r="DE105" s="213"/>
      <c r="DF105" s="213"/>
      <c r="DG105" s="213"/>
      <c r="DH105" s="213"/>
      <c r="DI105" s="213"/>
      <c r="DJ105" s="213"/>
      <c r="DK105" s="213"/>
      <c r="DL105" s="213"/>
      <c r="DM105" s="213"/>
      <c r="DN105" s="213"/>
      <c r="DO105" s="213"/>
      <c r="DP105" s="213"/>
      <c r="DQ105" s="213"/>
      <c r="DR105" s="213"/>
      <c r="DS105" s="213"/>
      <c r="DT105" s="213"/>
      <c r="DU105" s="213"/>
      <c r="DV105" s="213"/>
      <c r="DW105" s="213"/>
      <c r="DX105" s="213"/>
      <c r="DY105" s="213"/>
      <c r="DZ105" s="213"/>
      <c r="EA105" s="213"/>
      <c r="EB105" s="213"/>
      <c r="EC105" s="213"/>
      <c r="ED105" s="213"/>
      <c r="EE105" s="213"/>
      <c r="EF105" s="213"/>
      <c r="EG105" s="213"/>
      <c r="EH105" s="213"/>
      <c r="EI105" s="213"/>
      <c r="EJ105" s="213"/>
      <c r="EK105" s="213"/>
      <c r="EL105" s="213"/>
      <c r="EM105" s="213"/>
      <c r="EN105" s="213"/>
      <c r="EO105" s="213"/>
      <c r="EP105" s="213"/>
      <c r="EQ105" s="213"/>
      <c r="ER105" s="213"/>
      <c r="ES105" s="213"/>
      <c r="ET105" s="213"/>
      <c r="EU105" s="213"/>
      <c r="EV105" s="213"/>
      <c r="EW105" s="213"/>
      <c r="EX105" s="213"/>
      <c r="EY105" s="213"/>
      <c r="EZ105" s="213"/>
      <c r="FA105" s="213"/>
      <c r="FB105" s="213"/>
      <c r="FC105" s="213"/>
      <c r="FD105" s="213"/>
      <c r="FE105" s="213"/>
      <c r="FF105" s="213"/>
      <c r="FG105" s="213"/>
      <c r="FH105" s="213"/>
      <c r="FI105" s="213"/>
      <c r="FJ105" s="213"/>
      <c r="FK105" s="213"/>
      <c r="FL105" s="213"/>
      <c r="FM105" s="213"/>
      <c r="FN105" s="213"/>
      <c r="FO105" s="213"/>
      <c r="FP105" s="213"/>
      <c r="FQ105" s="213"/>
      <c r="FR105" s="213"/>
      <c r="FS105" s="213"/>
      <c r="FT105" s="213"/>
      <c r="FU105" s="213"/>
      <c r="FV105" s="213"/>
      <c r="FW105" s="213"/>
      <c r="FX105" s="213"/>
      <c r="FY105" s="213"/>
      <c r="FZ105" s="213"/>
      <c r="GA105" s="213"/>
      <c r="GB105" s="213"/>
      <c r="GC105" s="213"/>
      <c r="GD105" s="213"/>
      <c r="GE105" s="213"/>
      <c r="GF105" s="213"/>
      <c r="GG105" s="213"/>
      <c r="GH105" s="213"/>
      <c r="GI105" s="213"/>
      <c r="GJ105" s="213"/>
      <c r="GK105" s="213"/>
      <c r="GL105" s="213"/>
      <c r="GM105" s="213"/>
      <c r="GN105" s="213"/>
      <c r="GO105" s="213"/>
      <c r="GP105" s="213"/>
      <c r="GQ105" s="213"/>
      <c r="GR105" s="213"/>
      <c r="GS105" s="213"/>
      <c r="GT105" s="213"/>
      <c r="GU105" s="213"/>
      <c r="GV105" s="213"/>
      <c r="GW105" s="213"/>
      <c r="GX105" s="213"/>
      <c r="GY105" s="213"/>
      <c r="GZ105" s="213"/>
      <c r="HA105" s="213"/>
      <c r="HB105" s="213"/>
      <c r="HC105" s="213"/>
      <c r="HD105" s="213"/>
      <c r="HE105" s="213"/>
      <c r="HF105" s="213"/>
      <c r="HG105" s="213"/>
      <c r="HH105" s="213"/>
      <c r="HI105" s="213"/>
      <c r="HJ105" s="213"/>
      <c r="HK105" s="213"/>
      <c r="HL105" s="213"/>
      <c r="HM105" s="213"/>
      <c r="HN105" s="213"/>
      <c r="HO105" s="213"/>
      <c r="HP105" s="213"/>
      <c r="HQ105" s="213"/>
      <c r="HR105" s="213"/>
      <c r="HS105" s="213"/>
      <c r="HT105" s="213"/>
      <c r="HU105" s="213"/>
      <c r="HV105" s="213"/>
      <c r="HW105" s="213"/>
      <c r="HX105" s="213"/>
      <c r="HY105" s="213"/>
      <c r="HZ105" s="213"/>
      <c r="IA105" s="213"/>
      <c r="IB105" s="213"/>
      <c r="IC105" s="213"/>
      <c r="ID105" s="213"/>
      <c r="IE105" s="213"/>
      <c r="IF105" s="213"/>
      <c r="IG105" s="213"/>
      <c r="IH105" s="213"/>
      <c r="II105" s="213"/>
      <c r="IJ105" s="213"/>
      <c r="IK105" s="213"/>
      <c r="IL105" s="213"/>
      <c r="IM105" s="213"/>
      <c r="IN105" s="213"/>
      <c r="IO105" s="213"/>
      <c r="IP105" s="213"/>
      <c r="IQ105" s="213"/>
      <c r="IR105" s="213"/>
      <c r="IS105" s="213"/>
      <c r="IT105" s="213"/>
      <c r="IU105" s="213"/>
      <c r="IV105" s="213"/>
      <c r="IW105" s="213"/>
      <c r="IX105" s="213"/>
      <c r="IY105" s="213"/>
      <c r="IZ105" s="213"/>
      <c r="JA105" s="213"/>
      <c r="JB105" s="213"/>
      <c r="JC105" s="213"/>
      <c r="JD105" s="213"/>
      <c r="JE105" s="213"/>
      <c r="JF105" s="213"/>
      <c r="JG105" s="213"/>
      <c r="JH105" s="213"/>
      <c r="JI105" s="213"/>
      <c r="JJ105" s="213"/>
      <c r="JK105" s="213"/>
    </row>
    <row r="106" spans="12:271" x14ac:dyDescent="0.4">
      <c r="L106" s="172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  <c r="BI106" s="213"/>
      <c r="BJ106" s="213"/>
      <c r="BK106" s="213"/>
      <c r="BL106" s="213"/>
      <c r="BM106" s="213"/>
      <c r="BN106" s="213"/>
      <c r="BO106" s="213"/>
      <c r="BP106" s="213"/>
      <c r="BQ106" s="213"/>
      <c r="BR106" s="213"/>
      <c r="BS106" s="213"/>
      <c r="BT106" s="213"/>
      <c r="BU106" s="213"/>
      <c r="BV106" s="213"/>
      <c r="BW106" s="213"/>
      <c r="BX106" s="213"/>
      <c r="BY106" s="213"/>
      <c r="BZ106" s="213"/>
      <c r="CA106" s="213"/>
      <c r="CB106" s="213"/>
      <c r="CC106" s="213"/>
      <c r="CD106" s="213"/>
      <c r="CE106" s="213"/>
      <c r="CF106" s="213"/>
      <c r="CG106" s="213"/>
      <c r="CH106" s="213"/>
      <c r="CI106" s="213"/>
      <c r="CJ106" s="213"/>
      <c r="CK106" s="213"/>
      <c r="CL106" s="213"/>
      <c r="CM106" s="213"/>
      <c r="CN106" s="213"/>
      <c r="CO106" s="213"/>
      <c r="CP106" s="213"/>
      <c r="CQ106" s="213"/>
      <c r="CR106" s="213"/>
      <c r="CS106" s="213"/>
      <c r="CT106" s="213"/>
      <c r="CU106" s="213"/>
      <c r="CV106" s="213"/>
      <c r="CW106" s="213"/>
      <c r="CX106" s="213"/>
      <c r="CY106" s="213"/>
      <c r="CZ106" s="213"/>
      <c r="DA106" s="213"/>
      <c r="DB106" s="213"/>
      <c r="DC106" s="213"/>
      <c r="DD106" s="213"/>
      <c r="DE106" s="213"/>
      <c r="DF106" s="213"/>
      <c r="DG106" s="213"/>
      <c r="DH106" s="213"/>
      <c r="DI106" s="213"/>
      <c r="DJ106" s="213"/>
      <c r="DK106" s="213"/>
      <c r="DL106" s="213"/>
      <c r="DM106" s="213"/>
      <c r="DN106" s="213"/>
      <c r="DO106" s="213"/>
      <c r="DP106" s="213"/>
      <c r="DQ106" s="213"/>
      <c r="DR106" s="213"/>
      <c r="DS106" s="213"/>
      <c r="DT106" s="213"/>
      <c r="DU106" s="213"/>
      <c r="DV106" s="213"/>
      <c r="DW106" s="213"/>
      <c r="DX106" s="213"/>
      <c r="DY106" s="213"/>
      <c r="DZ106" s="213"/>
      <c r="EA106" s="213"/>
      <c r="EB106" s="213"/>
      <c r="EC106" s="213"/>
      <c r="ED106" s="213"/>
      <c r="EE106" s="213"/>
      <c r="EF106" s="213"/>
      <c r="EG106" s="213"/>
      <c r="EH106" s="213"/>
      <c r="EI106" s="213"/>
      <c r="EJ106" s="213"/>
      <c r="EK106" s="213"/>
      <c r="EL106" s="213"/>
      <c r="EM106" s="213"/>
      <c r="EN106" s="213"/>
      <c r="EO106" s="213"/>
      <c r="EP106" s="213"/>
      <c r="EQ106" s="213"/>
      <c r="ER106" s="213"/>
      <c r="ES106" s="213"/>
      <c r="ET106" s="213"/>
      <c r="EU106" s="213"/>
      <c r="EV106" s="213"/>
      <c r="EW106" s="213"/>
      <c r="EX106" s="213"/>
      <c r="EY106" s="213"/>
      <c r="EZ106" s="213"/>
      <c r="FA106" s="213"/>
      <c r="FB106" s="213"/>
      <c r="FC106" s="213"/>
      <c r="FD106" s="213"/>
      <c r="FE106" s="213"/>
      <c r="FF106" s="213"/>
      <c r="FG106" s="213"/>
      <c r="FH106" s="213"/>
      <c r="FI106" s="213"/>
      <c r="FJ106" s="213"/>
      <c r="FK106" s="213"/>
      <c r="FL106" s="213"/>
      <c r="FM106" s="213"/>
      <c r="FN106" s="213"/>
      <c r="FO106" s="213"/>
      <c r="FP106" s="213"/>
      <c r="FQ106" s="213"/>
      <c r="FR106" s="213"/>
      <c r="FS106" s="213"/>
      <c r="FT106" s="213"/>
      <c r="FU106" s="213"/>
      <c r="FV106" s="213"/>
      <c r="FW106" s="213"/>
      <c r="FX106" s="213"/>
      <c r="FY106" s="213"/>
      <c r="FZ106" s="213"/>
      <c r="GA106" s="213"/>
      <c r="GB106" s="213"/>
      <c r="GC106" s="213"/>
      <c r="GD106" s="213"/>
      <c r="GE106" s="213"/>
      <c r="GF106" s="213"/>
      <c r="GG106" s="213"/>
      <c r="GH106" s="213"/>
      <c r="GI106" s="213"/>
      <c r="GJ106" s="213"/>
      <c r="GK106" s="213"/>
      <c r="GL106" s="213"/>
      <c r="GM106" s="213"/>
      <c r="GN106" s="213"/>
      <c r="GO106" s="213"/>
      <c r="GP106" s="213"/>
      <c r="GQ106" s="213"/>
      <c r="GR106" s="213"/>
      <c r="GS106" s="213"/>
      <c r="GT106" s="213"/>
      <c r="GU106" s="213"/>
      <c r="GV106" s="213"/>
      <c r="GW106" s="213"/>
      <c r="GX106" s="213"/>
      <c r="GY106" s="213"/>
      <c r="GZ106" s="213"/>
      <c r="HA106" s="213"/>
      <c r="HB106" s="213"/>
      <c r="HC106" s="213"/>
      <c r="HD106" s="213"/>
      <c r="HE106" s="213"/>
      <c r="HF106" s="213"/>
      <c r="HG106" s="213"/>
      <c r="HH106" s="213"/>
      <c r="HI106" s="213"/>
      <c r="HJ106" s="213"/>
      <c r="HK106" s="213"/>
      <c r="HL106" s="213"/>
      <c r="HM106" s="213"/>
      <c r="HN106" s="213"/>
      <c r="HO106" s="213"/>
      <c r="HP106" s="213"/>
      <c r="HQ106" s="213"/>
      <c r="HR106" s="213"/>
      <c r="HS106" s="213"/>
      <c r="HT106" s="213"/>
      <c r="HU106" s="213"/>
      <c r="HV106" s="213"/>
      <c r="HW106" s="213"/>
      <c r="HX106" s="213"/>
      <c r="HY106" s="213"/>
      <c r="HZ106" s="213"/>
      <c r="IA106" s="213"/>
      <c r="IB106" s="213"/>
      <c r="IC106" s="213"/>
      <c r="ID106" s="213"/>
      <c r="IE106" s="213"/>
      <c r="IF106" s="213"/>
      <c r="IG106" s="213"/>
      <c r="IH106" s="213"/>
      <c r="II106" s="213"/>
      <c r="IJ106" s="213"/>
      <c r="IK106" s="213"/>
      <c r="IL106" s="213"/>
      <c r="IM106" s="213"/>
      <c r="IN106" s="213"/>
      <c r="IO106" s="213"/>
      <c r="IP106" s="213"/>
      <c r="IQ106" s="213"/>
      <c r="IR106" s="213"/>
      <c r="IS106" s="213"/>
      <c r="IT106" s="213"/>
      <c r="IU106" s="213"/>
      <c r="IV106" s="213"/>
      <c r="IW106" s="213"/>
      <c r="IX106" s="213"/>
      <c r="IY106" s="213"/>
      <c r="IZ106" s="213"/>
      <c r="JA106" s="213"/>
      <c r="JB106" s="213"/>
      <c r="JC106" s="213"/>
      <c r="JD106" s="213"/>
      <c r="JE106" s="213"/>
      <c r="JF106" s="213"/>
      <c r="JG106" s="213"/>
      <c r="JH106" s="213"/>
      <c r="JI106" s="213"/>
      <c r="JJ106" s="213"/>
      <c r="JK106" s="213"/>
    </row>
    <row r="107" spans="12:271" x14ac:dyDescent="0.4">
      <c r="L107" s="172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  <c r="BI107" s="213"/>
      <c r="BJ107" s="213"/>
      <c r="BK107" s="213"/>
      <c r="BL107" s="213"/>
      <c r="BM107" s="213"/>
      <c r="BN107" s="213"/>
      <c r="BO107" s="213"/>
      <c r="BP107" s="213"/>
      <c r="BQ107" s="213"/>
      <c r="BR107" s="213"/>
      <c r="BS107" s="213"/>
      <c r="BT107" s="213"/>
      <c r="BU107" s="213"/>
      <c r="BV107" s="213"/>
      <c r="BW107" s="213"/>
      <c r="BX107" s="213"/>
      <c r="BY107" s="213"/>
      <c r="BZ107" s="213"/>
      <c r="CA107" s="213"/>
      <c r="CB107" s="213"/>
      <c r="CC107" s="213"/>
      <c r="CD107" s="213"/>
      <c r="CE107" s="213"/>
      <c r="CF107" s="213"/>
      <c r="CG107" s="213"/>
      <c r="CH107" s="213"/>
      <c r="CI107" s="213"/>
      <c r="CJ107" s="213"/>
      <c r="CK107" s="213"/>
      <c r="CL107" s="213"/>
      <c r="CM107" s="213"/>
      <c r="CN107" s="213"/>
      <c r="CO107" s="213"/>
      <c r="CP107" s="213"/>
      <c r="CQ107" s="213"/>
      <c r="CR107" s="213"/>
      <c r="CS107" s="213"/>
      <c r="CT107" s="213"/>
      <c r="CU107" s="213"/>
      <c r="CV107" s="213"/>
      <c r="CW107" s="213"/>
      <c r="CX107" s="213"/>
      <c r="CY107" s="213"/>
      <c r="CZ107" s="213"/>
      <c r="DA107" s="213"/>
      <c r="DB107" s="213"/>
      <c r="DC107" s="213"/>
      <c r="DD107" s="213"/>
      <c r="DE107" s="213"/>
      <c r="DF107" s="213"/>
      <c r="DG107" s="213"/>
      <c r="DH107" s="213"/>
      <c r="DI107" s="213"/>
      <c r="DJ107" s="213"/>
      <c r="DK107" s="213"/>
      <c r="DL107" s="213"/>
      <c r="DM107" s="213"/>
      <c r="DN107" s="213"/>
      <c r="DO107" s="213"/>
      <c r="DP107" s="213"/>
      <c r="DQ107" s="213"/>
      <c r="DR107" s="213"/>
      <c r="DS107" s="213"/>
      <c r="DT107" s="213"/>
      <c r="DU107" s="213"/>
      <c r="DV107" s="213"/>
      <c r="DW107" s="213"/>
      <c r="DX107" s="213"/>
      <c r="DY107" s="213"/>
      <c r="DZ107" s="213"/>
      <c r="EA107" s="213"/>
      <c r="EB107" s="213"/>
      <c r="EC107" s="213"/>
      <c r="ED107" s="213"/>
      <c r="EE107" s="213"/>
      <c r="EF107" s="213"/>
      <c r="EG107" s="213"/>
      <c r="EH107" s="213"/>
      <c r="EI107" s="213"/>
      <c r="EJ107" s="213"/>
      <c r="EK107" s="213"/>
      <c r="EL107" s="213"/>
      <c r="EM107" s="213"/>
      <c r="EN107" s="213"/>
      <c r="EO107" s="213"/>
      <c r="EP107" s="213"/>
      <c r="EQ107" s="213"/>
      <c r="ER107" s="213"/>
      <c r="ES107" s="213"/>
      <c r="ET107" s="213"/>
      <c r="EU107" s="213"/>
      <c r="EV107" s="213"/>
      <c r="EW107" s="213"/>
      <c r="EX107" s="213"/>
      <c r="EY107" s="213"/>
      <c r="EZ107" s="213"/>
      <c r="FA107" s="213"/>
      <c r="FB107" s="213"/>
      <c r="FC107" s="213"/>
      <c r="FD107" s="213"/>
      <c r="FE107" s="213"/>
      <c r="FF107" s="213"/>
      <c r="FG107" s="213"/>
      <c r="FH107" s="213"/>
      <c r="FI107" s="213"/>
      <c r="FJ107" s="213"/>
      <c r="FK107" s="213"/>
      <c r="FL107" s="213"/>
      <c r="FM107" s="213"/>
      <c r="FN107" s="213"/>
      <c r="FO107" s="213"/>
      <c r="FP107" s="213"/>
      <c r="FQ107" s="213"/>
      <c r="FR107" s="213"/>
      <c r="FS107" s="213"/>
      <c r="FT107" s="213"/>
      <c r="FU107" s="213"/>
      <c r="FV107" s="213"/>
      <c r="FW107" s="213"/>
      <c r="FX107" s="213"/>
      <c r="FY107" s="213"/>
      <c r="FZ107" s="213"/>
      <c r="GA107" s="213"/>
      <c r="GB107" s="213"/>
      <c r="GC107" s="213"/>
      <c r="GD107" s="213"/>
      <c r="GE107" s="213"/>
      <c r="GF107" s="213"/>
      <c r="GG107" s="213"/>
      <c r="GH107" s="213"/>
      <c r="GI107" s="213"/>
      <c r="GJ107" s="213"/>
      <c r="GK107" s="213"/>
      <c r="GL107" s="213"/>
      <c r="GM107" s="213"/>
      <c r="GN107" s="213"/>
      <c r="GO107" s="213"/>
      <c r="GP107" s="213"/>
      <c r="GQ107" s="213"/>
      <c r="GR107" s="213"/>
      <c r="GS107" s="213"/>
      <c r="GT107" s="213"/>
      <c r="GU107" s="213"/>
      <c r="GV107" s="213"/>
      <c r="GW107" s="213"/>
      <c r="GX107" s="213"/>
      <c r="GY107" s="213"/>
      <c r="GZ107" s="213"/>
      <c r="HA107" s="213"/>
      <c r="HB107" s="213"/>
      <c r="HC107" s="213"/>
      <c r="HD107" s="213"/>
      <c r="HE107" s="213"/>
      <c r="HF107" s="213"/>
      <c r="HG107" s="213"/>
      <c r="HH107" s="213"/>
      <c r="HI107" s="213"/>
      <c r="HJ107" s="213"/>
      <c r="HK107" s="213"/>
      <c r="HL107" s="213"/>
      <c r="HM107" s="213"/>
      <c r="HN107" s="213"/>
      <c r="HO107" s="213"/>
      <c r="HP107" s="213"/>
      <c r="HQ107" s="213"/>
      <c r="HR107" s="213"/>
      <c r="HS107" s="213"/>
      <c r="HT107" s="213"/>
      <c r="HU107" s="213"/>
      <c r="HV107" s="213"/>
      <c r="HW107" s="213"/>
      <c r="HX107" s="213"/>
      <c r="HY107" s="213"/>
      <c r="HZ107" s="213"/>
      <c r="IA107" s="213"/>
      <c r="IB107" s="213"/>
      <c r="IC107" s="213"/>
      <c r="ID107" s="213"/>
      <c r="IE107" s="213"/>
      <c r="IF107" s="213"/>
      <c r="IG107" s="213"/>
      <c r="IH107" s="213"/>
      <c r="II107" s="213"/>
      <c r="IJ107" s="213"/>
      <c r="IK107" s="213"/>
      <c r="IL107" s="213"/>
      <c r="IM107" s="213"/>
      <c r="IN107" s="213"/>
      <c r="IO107" s="213"/>
      <c r="IP107" s="213"/>
      <c r="IQ107" s="213"/>
      <c r="IR107" s="213"/>
      <c r="IS107" s="213"/>
      <c r="IT107" s="213"/>
      <c r="IU107" s="213"/>
      <c r="IV107" s="213"/>
      <c r="IW107" s="213"/>
      <c r="IX107" s="213"/>
      <c r="IY107" s="213"/>
      <c r="IZ107" s="213"/>
      <c r="JA107" s="213"/>
      <c r="JB107" s="213"/>
      <c r="JC107" s="213"/>
      <c r="JD107" s="213"/>
      <c r="JE107" s="213"/>
      <c r="JF107" s="213"/>
      <c r="JG107" s="213"/>
      <c r="JH107" s="213"/>
      <c r="JI107" s="213"/>
      <c r="JJ107" s="213"/>
      <c r="JK107" s="213"/>
    </row>
    <row r="108" spans="12:271" x14ac:dyDescent="0.4">
      <c r="L108" s="172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  <c r="BI108" s="213"/>
      <c r="BJ108" s="213"/>
      <c r="BK108" s="213"/>
      <c r="BL108" s="213"/>
      <c r="BM108" s="213"/>
      <c r="BN108" s="213"/>
      <c r="BO108" s="213"/>
      <c r="BP108" s="213"/>
      <c r="BQ108" s="213"/>
      <c r="BR108" s="213"/>
      <c r="BS108" s="213"/>
      <c r="BT108" s="213"/>
      <c r="BU108" s="213"/>
      <c r="BV108" s="213"/>
      <c r="BW108" s="213"/>
      <c r="BX108" s="213"/>
      <c r="BY108" s="213"/>
      <c r="BZ108" s="213"/>
      <c r="CA108" s="213"/>
      <c r="CB108" s="213"/>
      <c r="CC108" s="213"/>
      <c r="CD108" s="213"/>
      <c r="CE108" s="213"/>
      <c r="CF108" s="213"/>
      <c r="CG108" s="213"/>
      <c r="CH108" s="213"/>
      <c r="CI108" s="213"/>
      <c r="CJ108" s="213"/>
      <c r="CK108" s="213"/>
      <c r="CL108" s="213"/>
      <c r="CM108" s="213"/>
      <c r="CN108" s="213"/>
      <c r="CO108" s="213"/>
      <c r="CP108" s="213"/>
      <c r="CQ108" s="213"/>
      <c r="CR108" s="213"/>
      <c r="CS108" s="213"/>
      <c r="CT108" s="213"/>
      <c r="CU108" s="213"/>
      <c r="CV108" s="213"/>
      <c r="CW108" s="213"/>
      <c r="CX108" s="213"/>
      <c r="CY108" s="213"/>
      <c r="CZ108" s="213"/>
      <c r="DA108" s="213"/>
      <c r="DB108" s="213"/>
      <c r="DC108" s="213"/>
      <c r="DD108" s="213"/>
      <c r="DE108" s="213"/>
      <c r="DF108" s="213"/>
      <c r="DG108" s="213"/>
      <c r="DH108" s="213"/>
      <c r="DI108" s="213"/>
      <c r="DJ108" s="213"/>
      <c r="DK108" s="213"/>
      <c r="DL108" s="213"/>
      <c r="DM108" s="213"/>
      <c r="DN108" s="213"/>
      <c r="DO108" s="213"/>
      <c r="DP108" s="213"/>
      <c r="DQ108" s="213"/>
      <c r="DR108" s="213"/>
      <c r="DS108" s="213"/>
      <c r="DT108" s="213"/>
      <c r="DU108" s="213"/>
      <c r="DV108" s="213"/>
      <c r="DW108" s="213"/>
      <c r="DX108" s="213"/>
      <c r="DY108" s="213"/>
      <c r="DZ108" s="213"/>
      <c r="EA108" s="213"/>
      <c r="EB108" s="213"/>
      <c r="EC108" s="213"/>
      <c r="ED108" s="213"/>
      <c r="EE108" s="213"/>
      <c r="EF108" s="213"/>
      <c r="EG108" s="213"/>
      <c r="EH108" s="213"/>
      <c r="EI108" s="213"/>
      <c r="EJ108" s="213"/>
      <c r="EK108" s="213"/>
      <c r="EL108" s="213"/>
      <c r="EM108" s="213"/>
      <c r="EN108" s="213"/>
      <c r="EO108" s="213"/>
      <c r="EP108" s="213"/>
      <c r="EQ108" s="213"/>
      <c r="ER108" s="213"/>
      <c r="ES108" s="213"/>
      <c r="ET108" s="213"/>
      <c r="EU108" s="213"/>
      <c r="EV108" s="213"/>
      <c r="EW108" s="213"/>
      <c r="EX108" s="213"/>
      <c r="EY108" s="213"/>
      <c r="EZ108" s="213"/>
      <c r="FA108" s="213"/>
      <c r="FB108" s="213"/>
      <c r="FC108" s="213"/>
      <c r="FD108" s="213"/>
      <c r="FE108" s="213"/>
      <c r="FF108" s="213"/>
      <c r="FG108" s="213"/>
      <c r="FH108" s="213"/>
      <c r="FI108" s="213"/>
      <c r="FJ108" s="213"/>
      <c r="FK108" s="213"/>
      <c r="FL108" s="213"/>
      <c r="FM108" s="213"/>
      <c r="FN108" s="213"/>
      <c r="FO108" s="213"/>
      <c r="FP108" s="213"/>
      <c r="FQ108" s="213"/>
      <c r="FR108" s="213"/>
      <c r="FS108" s="213"/>
      <c r="FT108" s="213"/>
      <c r="FU108" s="213"/>
      <c r="FV108" s="213"/>
      <c r="FW108" s="213"/>
      <c r="FX108" s="213"/>
      <c r="FY108" s="213"/>
      <c r="FZ108" s="213"/>
      <c r="GA108" s="213"/>
      <c r="GB108" s="213"/>
      <c r="GC108" s="213"/>
      <c r="GD108" s="213"/>
      <c r="GE108" s="213"/>
      <c r="GF108" s="213"/>
      <c r="GG108" s="213"/>
      <c r="GH108" s="213"/>
      <c r="GI108" s="213"/>
      <c r="GJ108" s="213"/>
      <c r="GK108" s="213"/>
      <c r="GL108" s="213"/>
      <c r="GM108" s="213"/>
      <c r="GN108" s="213"/>
      <c r="GO108" s="213"/>
      <c r="GP108" s="213"/>
      <c r="GQ108" s="213"/>
      <c r="GR108" s="213"/>
      <c r="GS108" s="213"/>
      <c r="GT108" s="213"/>
      <c r="GU108" s="213"/>
      <c r="GV108" s="213"/>
      <c r="GW108" s="213"/>
      <c r="GX108" s="213"/>
      <c r="GY108" s="213"/>
      <c r="GZ108" s="213"/>
      <c r="HA108" s="213"/>
      <c r="HB108" s="213"/>
      <c r="HC108" s="213"/>
      <c r="HD108" s="213"/>
      <c r="HE108" s="213"/>
      <c r="HF108" s="213"/>
      <c r="HG108" s="213"/>
      <c r="HH108" s="213"/>
      <c r="HI108" s="213"/>
      <c r="HJ108" s="213"/>
      <c r="HK108" s="213"/>
      <c r="HL108" s="213"/>
      <c r="HM108" s="213"/>
      <c r="HN108" s="213"/>
      <c r="HO108" s="213"/>
      <c r="HP108" s="213"/>
      <c r="HQ108" s="213"/>
      <c r="HR108" s="213"/>
      <c r="HS108" s="213"/>
      <c r="HT108" s="213"/>
      <c r="HU108" s="213"/>
      <c r="HV108" s="213"/>
      <c r="HW108" s="213"/>
      <c r="HX108" s="213"/>
      <c r="HY108" s="213"/>
      <c r="HZ108" s="213"/>
      <c r="IA108" s="213"/>
      <c r="IB108" s="213"/>
      <c r="IC108" s="213"/>
      <c r="ID108" s="213"/>
      <c r="IE108" s="213"/>
      <c r="IF108" s="213"/>
      <c r="IG108" s="213"/>
      <c r="IH108" s="213"/>
      <c r="II108" s="213"/>
      <c r="IJ108" s="213"/>
      <c r="IK108" s="213"/>
      <c r="IL108" s="213"/>
      <c r="IM108" s="213"/>
      <c r="IN108" s="213"/>
      <c r="IO108" s="213"/>
      <c r="IP108" s="213"/>
      <c r="IQ108" s="213"/>
      <c r="IR108" s="213"/>
      <c r="IS108" s="213"/>
      <c r="IT108" s="213"/>
      <c r="IU108" s="213"/>
      <c r="IV108" s="213"/>
      <c r="IW108" s="213"/>
      <c r="IX108" s="213"/>
      <c r="IY108" s="213"/>
      <c r="IZ108" s="213"/>
      <c r="JA108" s="213"/>
      <c r="JB108" s="213"/>
      <c r="JC108" s="213"/>
      <c r="JD108" s="213"/>
      <c r="JE108" s="213"/>
      <c r="JF108" s="213"/>
      <c r="JG108" s="213"/>
      <c r="JH108" s="213"/>
      <c r="JI108" s="213"/>
      <c r="JJ108" s="213"/>
      <c r="JK108" s="213"/>
    </row>
    <row r="109" spans="12:271" x14ac:dyDescent="0.4">
      <c r="L109" s="172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  <c r="BI109" s="213"/>
      <c r="BJ109" s="213"/>
      <c r="BK109" s="213"/>
      <c r="BL109" s="213"/>
      <c r="BM109" s="213"/>
      <c r="BN109" s="213"/>
      <c r="BO109" s="213"/>
      <c r="BP109" s="213"/>
      <c r="BQ109" s="213"/>
      <c r="BR109" s="213"/>
      <c r="BS109" s="213"/>
      <c r="BT109" s="213"/>
      <c r="BU109" s="213"/>
      <c r="BV109" s="213"/>
      <c r="BW109" s="213"/>
      <c r="BX109" s="213"/>
      <c r="BY109" s="213"/>
      <c r="BZ109" s="213"/>
      <c r="CA109" s="213"/>
      <c r="CB109" s="213"/>
      <c r="CC109" s="213"/>
      <c r="CD109" s="213"/>
      <c r="CE109" s="213"/>
      <c r="CF109" s="213"/>
      <c r="CG109" s="213"/>
      <c r="CH109" s="213"/>
      <c r="CI109" s="213"/>
      <c r="CJ109" s="213"/>
      <c r="CK109" s="213"/>
      <c r="CL109" s="213"/>
      <c r="CM109" s="213"/>
      <c r="CN109" s="213"/>
      <c r="CO109" s="213"/>
      <c r="CP109" s="213"/>
      <c r="CQ109" s="213"/>
      <c r="CR109" s="213"/>
      <c r="CS109" s="213"/>
      <c r="CT109" s="213"/>
      <c r="CU109" s="213"/>
      <c r="CV109" s="213"/>
      <c r="CW109" s="213"/>
      <c r="CX109" s="213"/>
      <c r="CY109" s="213"/>
      <c r="CZ109" s="213"/>
      <c r="DA109" s="213"/>
      <c r="DB109" s="213"/>
      <c r="DC109" s="213"/>
      <c r="DD109" s="213"/>
      <c r="DE109" s="213"/>
      <c r="DF109" s="213"/>
      <c r="DG109" s="213"/>
      <c r="DH109" s="213"/>
      <c r="DI109" s="213"/>
      <c r="DJ109" s="213"/>
      <c r="DK109" s="213"/>
      <c r="DL109" s="213"/>
      <c r="DM109" s="213"/>
      <c r="DN109" s="213"/>
      <c r="DO109" s="213"/>
      <c r="DP109" s="213"/>
      <c r="DQ109" s="213"/>
      <c r="DR109" s="213"/>
      <c r="DS109" s="213"/>
      <c r="DT109" s="213"/>
      <c r="DU109" s="213"/>
      <c r="DV109" s="213"/>
      <c r="DW109" s="213"/>
      <c r="DX109" s="213"/>
      <c r="DY109" s="213"/>
      <c r="DZ109" s="213"/>
      <c r="EA109" s="213"/>
      <c r="EB109" s="213"/>
      <c r="EC109" s="213"/>
      <c r="ED109" s="213"/>
      <c r="EE109" s="213"/>
      <c r="EF109" s="213"/>
      <c r="EG109" s="213"/>
      <c r="EH109" s="213"/>
      <c r="EI109" s="213"/>
      <c r="EJ109" s="213"/>
      <c r="EK109" s="213"/>
      <c r="EL109" s="213"/>
      <c r="EM109" s="213"/>
      <c r="EN109" s="213"/>
      <c r="EO109" s="213"/>
      <c r="EP109" s="213"/>
      <c r="EQ109" s="213"/>
      <c r="ER109" s="213"/>
      <c r="ES109" s="213"/>
      <c r="ET109" s="213"/>
      <c r="EU109" s="213"/>
      <c r="EV109" s="213"/>
      <c r="EW109" s="213"/>
      <c r="EX109" s="213"/>
      <c r="EY109" s="213"/>
      <c r="EZ109" s="213"/>
      <c r="FA109" s="213"/>
      <c r="FB109" s="213"/>
      <c r="FC109" s="213"/>
      <c r="FD109" s="213"/>
      <c r="FE109" s="213"/>
      <c r="FF109" s="213"/>
      <c r="FG109" s="213"/>
      <c r="FH109" s="213"/>
      <c r="FI109" s="213"/>
      <c r="FJ109" s="213"/>
      <c r="FK109" s="213"/>
      <c r="FL109" s="213"/>
      <c r="FM109" s="213"/>
      <c r="FN109" s="213"/>
      <c r="FO109" s="213"/>
      <c r="FP109" s="213"/>
      <c r="FQ109" s="213"/>
      <c r="FR109" s="213"/>
      <c r="FS109" s="213"/>
      <c r="FT109" s="213"/>
      <c r="FU109" s="213"/>
      <c r="FV109" s="213"/>
      <c r="FW109" s="213"/>
      <c r="FX109" s="213"/>
      <c r="FY109" s="213"/>
      <c r="FZ109" s="213"/>
      <c r="GA109" s="213"/>
      <c r="GB109" s="213"/>
      <c r="GC109" s="213"/>
      <c r="GD109" s="213"/>
      <c r="GE109" s="213"/>
      <c r="GF109" s="213"/>
      <c r="GG109" s="213"/>
      <c r="GH109" s="213"/>
      <c r="GI109" s="213"/>
      <c r="GJ109" s="213"/>
      <c r="GK109" s="213"/>
      <c r="GL109" s="213"/>
      <c r="GM109" s="213"/>
      <c r="GN109" s="213"/>
      <c r="GO109" s="213"/>
      <c r="GP109" s="213"/>
      <c r="GQ109" s="213"/>
      <c r="GR109" s="213"/>
      <c r="GS109" s="213"/>
      <c r="GT109" s="213"/>
      <c r="GU109" s="213"/>
      <c r="GV109" s="213"/>
      <c r="GW109" s="213"/>
      <c r="GX109" s="213"/>
      <c r="GY109" s="213"/>
      <c r="GZ109" s="213"/>
      <c r="HA109" s="213"/>
      <c r="HB109" s="213"/>
      <c r="HC109" s="213"/>
      <c r="HD109" s="213"/>
      <c r="HE109" s="213"/>
      <c r="HF109" s="213"/>
      <c r="HG109" s="213"/>
      <c r="HH109" s="213"/>
      <c r="HI109" s="213"/>
      <c r="HJ109" s="213"/>
      <c r="HK109" s="213"/>
      <c r="HL109" s="213"/>
      <c r="HM109" s="213"/>
      <c r="HN109" s="213"/>
      <c r="HO109" s="213"/>
      <c r="HP109" s="213"/>
      <c r="HQ109" s="213"/>
      <c r="HR109" s="213"/>
      <c r="HS109" s="213"/>
      <c r="HT109" s="213"/>
      <c r="HU109" s="213"/>
      <c r="HV109" s="213"/>
      <c r="HW109" s="213"/>
      <c r="HX109" s="213"/>
      <c r="HY109" s="213"/>
      <c r="HZ109" s="213"/>
      <c r="IA109" s="213"/>
      <c r="IB109" s="213"/>
      <c r="IC109" s="213"/>
      <c r="ID109" s="213"/>
      <c r="IE109" s="213"/>
      <c r="IF109" s="213"/>
      <c r="IG109" s="213"/>
      <c r="IH109" s="213"/>
      <c r="II109" s="213"/>
      <c r="IJ109" s="213"/>
      <c r="IK109" s="213"/>
      <c r="IL109" s="213"/>
      <c r="IM109" s="213"/>
      <c r="IN109" s="213"/>
      <c r="IO109" s="213"/>
      <c r="IP109" s="213"/>
      <c r="IQ109" s="213"/>
      <c r="IR109" s="213"/>
      <c r="IS109" s="213"/>
      <c r="IT109" s="213"/>
      <c r="IU109" s="213"/>
      <c r="IV109" s="213"/>
      <c r="IW109" s="213"/>
      <c r="IX109" s="213"/>
      <c r="IY109" s="213"/>
      <c r="IZ109" s="213"/>
      <c r="JA109" s="213"/>
      <c r="JB109" s="213"/>
      <c r="JC109" s="213"/>
      <c r="JD109" s="213"/>
      <c r="JE109" s="213"/>
      <c r="JF109" s="213"/>
      <c r="JG109" s="213"/>
      <c r="JH109" s="213"/>
      <c r="JI109" s="213"/>
      <c r="JJ109" s="213"/>
      <c r="JK109" s="213"/>
    </row>
    <row r="110" spans="12:271" x14ac:dyDescent="0.4">
      <c r="L110" s="172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  <c r="BI110" s="213"/>
      <c r="BJ110" s="213"/>
      <c r="BK110" s="213"/>
      <c r="BL110" s="213"/>
      <c r="BM110" s="213"/>
      <c r="BN110" s="213"/>
      <c r="BO110" s="213"/>
      <c r="BP110" s="213"/>
      <c r="BQ110" s="213"/>
      <c r="BR110" s="213"/>
      <c r="BS110" s="213"/>
      <c r="BT110" s="213"/>
      <c r="BU110" s="213"/>
      <c r="BV110" s="213"/>
      <c r="BW110" s="213"/>
      <c r="BX110" s="213"/>
      <c r="BY110" s="213"/>
      <c r="BZ110" s="213"/>
      <c r="CA110" s="213"/>
      <c r="CB110" s="213"/>
      <c r="CC110" s="213"/>
      <c r="CD110" s="213"/>
      <c r="CE110" s="213"/>
      <c r="CF110" s="213"/>
      <c r="CG110" s="213"/>
      <c r="CH110" s="213"/>
      <c r="CI110" s="213"/>
      <c r="CJ110" s="213"/>
      <c r="CK110" s="213"/>
      <c r="CL110" s="213"/>
      <c r="CM110" s="213"/>
      <c r="CN110" s="213"/>
      <c r="CO110" s="213"/>
      <c r="CP110" s="213"/>
      <c r="CQ110" s="213"/>
      <c r="CR110" s="213"/>
      <c r="CS110" s="213"/>
      <c r="CT110" s="213"/>
      <c r="CU110" s="213"/>
      <c r="CV110" s="213"/>
      <c r="CW110" s="213"/>
      <c r="CX110" s="213"/>
      <c r="CY110" s="213"/>
      <c r="CZ110" s="213"/>
      <c r="DA110" s="213"/>
      <c r="DB110" s="213"/>
      <c r="DC110" s="213"/>
      <c r="DD110" s="213"/>
      <c r="DE110" s="213"/>
      <c r="DF110" s="213"/>
      <c r="DG110" s="213"/>
      <c r="DH110" s="213"/>
      <c r="DI110" s="213"/>
      <c r="DJ110" s="213"/>
      <c r="DK110" s="213"/>
      <c r="DL110" s="213"/>
      <c r="DM110" s="213"/>
      <c r="DN110" s="213"/>
      <c r="DO110" s="213"/>
      <c r="DP110" s="213"/>
      <c r="DQ110" s="213"/>
      <c r="DR110" s="213"/>
      <c r="DS110" s="213"/>
      <c r="DT110" s="213"/>
      <c r="DU110" s="213"/>
      <c r="DV110" s="213"/>
      <c r="DW110" s="213"/>
      <c r="DX110" s="213"/>
      <c r="DY110" s="213"/>
      <c r="DZ110" s="213"/>
      <c r="EA110" s="213"/>
      <c r="EB110" s="213"/>
      <c r="EC110" s="213"/>
      <c r="ED110" s="213"/>
      <c r="EE110" s="213"/>
      <c r="EF110" s="213"/>
      <c r="EG110" s="213"/>
      <c r="EH110" s="213"/>
      <c r="EI110" s="213"/>
      <c r="EJ110" s="213"/>
      <c r="EK110" s="213"/>
      <c r="EL110" s="213"/>
      <c r="EM110" s="213"/>
      <c r="EN110" s="213"/>
      <c r="EO110" s="213"/>
      <c r="EP110" s="213"/>
      <c r="EQ110" s="213"/>
      <c r="ER110" s="213"/>
      <c r="ES110" s="213"/>
      <c r="ET110" s="213"/>
      <c r="EU110" s="213"/>
      <c r="EV110" s="213"/>
      <c r="EW110" s="213"/>
      <c r="EX110" s="213"/>
      <c r="EY110" s="213"/>
      <c r="EZ110" s="213"/>
      <c r="FA110" s="213"/>
      <c r="FB110" s="213"/>
      <c r="FC110" s="213"/>
      <c r="FD110" s="213"/>
      <c r="FE110" s="213"/>
      <c r="FF110" s="213"/>
      <c r="FG110" s="213"/>
      <c r="FH110" s="213"/>
      <c r="FI110" s="213"/>
      <c r="FJ110" s="213"/>
      <c r="FK110" s="213"/>
      <c r="FL110" s="213"/>
      <c r="FM110" s="213"/>
      <c r="FN110" s="213"/>
      <c r="FO110" s="213"/>
      <c r="FP110" s="213"/>
      <c r="FQ110" s="213"/>
      <c r="FR110" s="213"/>
      <c r="FS110" s="213"/>
      <c r="FT110" s="213"/>
      <c r="FU110" s="213"/>
      <c r="FV110" s="213"/>
      <c r="FW110" s="213"/>
      <c r="FX110" s="213"/>
      <c r="FY110" s="213"/>
      <c r="FZ110" s="213"/>
      <c r="GA110" s="213"/>
      <c r="GB110" s="213"/>
      <c r="GC110" s="213"/>
      <c r="GD110" s="213"/>
      <c r="GE110" s="213"/>
      <c r="GF110" s="213"/>
      <c r="GG110" s="213"/>
      <c r="GH110" s="213"/>
      <c r="GI110" s="213"/>
      <c r="GJ110" s="213"/>
      <c r="GK110" s="213"/>
      <c r="GL110" s="213"/>
      <c r="GM110" s="213"/>
      <c r="GN110" s="213"/>
      <c r="GO110" s="213"/>
      <c r="GP110" s="213"/>
      <c r="GQ110" s="213"/>
      <c r="GR110" s="213"/>
      <c r="GS110" s="213"/>
      <c r="GT110" s="213"/>
      <c r="GU110" s="213"/>
      <c r="GV110" s="213"/>
      <c r="GW110" s="213"/>
      <c r="GX110" s="213"/>
      <c r="GY110" s="213"/>
      <c r="GZ110" s="213"/>
      <c r="HA110" s="213"/>
      <c r="HB110" s="213"/>
      <c r="HC110" s="213"/>
      <c r="HD110" s="213"/>
      <c r="HE110" s="213"/>
      <c r="HF110" s="213"/>
      <c r="HG110" s="213"/>
      <c r="HH110" s="213"/>
      <c r="HI110" s="213"/>
      <c r="HJ110" s="213"/>
      <c r="HK110" s="213"/>
      <c r="HL110" s="213"/>
      <c r="HM110" s="213"/>
      <c r="HN110" s="213"/>
      <c r="HO110" s="213"/>
      <c r="HP110" s="213"/>
      <c r="HQ110" s="213"/>
      <c r="HR110" s="213"/>
      <c r="HS110" s="213"/>
      <c r="HT110" s="213"/>
      <c r="HU110" s="213"/>
      <c r="HV110" s="213"/>
      <c r="HW110" s="213"/>
      <c r="HX110" s="213"/>
      <c r="HY110" s="213"/>
      <c r="HZ110" s="213"/>
      <c r="IA110" s="213"/>
      <c r="IB110" s="213"/>
      <c r="IC110" s="213"/>
      <c r="ID110" s="213"/>
      <c r="IE110" s="213"/>
      <c r="IF110" s="213"/>
      <c r="IG110" s="213"/>
      <c r="IH110" s="213"/>
      <c r="II110" s="213"/>
      <c r="IJ110" s="213"/>
      <c r="IK110" s="213"/>
      <c r="IL110" s="213"/>
      <c r="IM110" s="213"/>
      <c r="IN110" s="213"/>
      <c r="IO110" s="213"/>
      <c r="IP110" s="213"/>
      <c r="IQ110" s="213"/>
      <c r="IR110" s="213"/>
      <c r="IS110" s="213"/>
      <c r="IT110" s="213"/>
      <c r="IU110" s="213"/>
      <c r="IV110" s="213"/>
      <c r="IW110" s="213"/>
      <c r="IX110" s="213"/>
      <c r="IY110" s="213"/>
      <c r="IZ110" s="213"/>
      <c r="JA110" s="213"/>
      <c r="JB110" s="213"/>
      <c r="JC110" s="213"/>
      <c r="JD110" s="213"/>
      <c r="JE110" s="213"/>
      <c r="JF110" s="213"/>
      <c r="JG110" s="213"/>
      <c r="JH110" s="213"/>
      <c r="JI110" s="213"/>
      <c r="JJ110" s="213"/>
      <c r="JK110" s="213"/>
    </row>
    <row r="111" spans="12:271" x14ac:dyDescent="0.4">
      <c r="L111" s="172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  <c r="BI111" s="213"/>
      <c r="BJ111" s="213"/>
      <c r="BK111" s="213"/>
      <c r="BL111" s="213"/>
      <c r="BM111" s="213"/>
      <c r="BN111" s="213"/>
      <c r="BO111" s="213"/>
      <c r="BP111" s="213"/>
      <c r="BQ111" s="213"/>
      <c r="BR111" s="213"/>
      <c r="BS111" s="213"/>
      <c r="BT111" s="213"/>
      <c r="BU111" s="213"/>
      <c r="BV111" s="213"/>
      <c r="BW111" s="213"/>
      <c r="BX111" s="213"/>
      <c r="BY111" s="213"/>
      <c r="BZ111" s="213"/>
      <c r="CA111" s="213"/>
      <c r="CB111" s="213"/>
      <c r="CC111" s="213"/>
      <c r="CD111" s="213"/>
      <c r="CE111" s="213"/>
      <c r="CF111" s="213"/>
      <c r="CG111" s="213"/>
      <c r="CH111" s="213"/>
      <c r="CI111" s="213"/>
      <c r="CJ111" s="213"/>
      <c r="CK111" s="213"/>
      <c r="CL111" s="213"/>
      <c r="CM111" s="213"/>
      <c r="CN111" s="213"/>
      <c r="CO111" s="213"/>
      <c r="CP111" s="213"/>
      <c r="CQ111" s="213"/>
      <c r="CR111" s="213"/>
      <c r="CS111" s="213"/>
      <c r="CT111" s="213"/>
      <c r="CU111" s="213"/>
      <c r="CV111" s="213"/>
      <c r="CW111" s="213"/>
      <c r="CX111" s="213"/>
      <c r="CY111" s="213"/>
      <c r="CZ111" s="213"/>
      <c r="DA111" s="213"/>
      <c r="DB111" s="213"/>
      <c r="DC111" s="213"/>
      <c r="DD111" s="213"/>
      <c r="DE111" s="213"/>
      <c r="DF111" s="213"/>
      <c r="DG111" s="213"/>
      <c r="DH111" s="213"/>
      <c r="DI111" s="213"/>
      <c r="DJ111" s="213"/>
      <c r="DK111" s="213"/>
      <c r="DL111" s="213"/>
      <c r="DM111" s="213"/>
      <c r="DN111" s="213"/>
      <c r="DO111" s="213"/>
      <c r="DP111" s="213"/>
      <c r="DQ111" s="213"/>
      <c r="DR111" s="213"/>
      <c r="DS111" s="213"/>
      <c r="DT111" s="213"/>
      <c r="DU111" s="213"/>
      <c r="DV111" s="213"/>
      <c r="DW111" s="213"/>
      <c r="DX111" s="213"/>
      <c r="DY111" s="213"/>
      <c r="DZ111" s="213"/>
      <c r="EA111" s="213"/>
      <c r="EB111" s="213"/>
      <c r="EC111" s="213"/>
      <c r="ED111" s="213"/>
      <c r="EE111" s="213"/>
      <c r="EF111" s="213"/>
      <c r="EG111" s="213"/>
      <c r="EH111" s="213"/>
      <c r="EI111" s="213"/>
      <c r="EJ111" s="213"/>
      <c r="EK111" s="213"/>
      <c r="EL111" s="213"/>
      <c r="EM111" s="213"/>
      <c r="EN111" s="213"/>
      <c r="EO111" s="213"/>
      <c r="EP111" s="213"/>
      <c r="EQ111" s="213"/>
      <c r="ER111" s="213"/>
      <c r="ES111" s="213"/>
      <c r="ET111" s="213"/>
      <c r="EU111" s="213"/>
      <c r="EV111" s="213"/>
      <c r="EW111" s="213"/>
      <c r="EX111" s="213"/>
      <c r="EY111" s="213"/>
      <c r="EZ111" s="213"/>
      <c r="FA111" s="213"/>
      <c r="FB111" s="213"/>
      <c r="FC111" s="213"/>
      <c r="FD111" s="213"/>
      <c r="FE111" s="213"/>
      <c r="FF111" s="213"/>
      <c r="FG111" s="213"/>
      <c r="FH111" s="213"/>
      <c r="FI111" s="213"/>
      <c r="FJ111" s="213"/>
      <c r="FK111" s="213"/>
      <c r="FL111" s="213"/>
      <c r="FM111" s="213"/>
      <c r="FN111" s="213"/>
      <c r="FO111" s="213"/>
      <c r="FP111" s="213"/>
      <c r="FQ111" s="213"/>
      <c r="FR111" s="213"/>
      <c r="FS111" s="213"/>
      <c r="FT111" s="213"/>
      <c r="FU111" s="213"/>
      <c r="FV111" s="213"/>
      <c r="FW111" s="213"/>
      <c r="FX111" s="213"/>
      <c r="FY111" s="213"/>
      <c r="FZ111" s="213"/>
      <c r="GA111" s="213"/>
      <c r="GB111" s="213"/>
      <c r="GC111" s="213"/>
      <c r="GD111" s="213"/>
      <c r="GE111" s="213"/>
      <c r="GF111" s="213"/>
      <c r="GG111" s="213"/>
      <c r="GH111" s="213"/>
      <c r="GI111" s="213"/>
      <c r="GJ111" s="213"/>
      <c r="GK111" s="213"/>
      <c r="GL111" s="213"/>
      <c r="GM111" s="213"/>
      <c r="GN111" s="213"/>
      <c r="GO111" s="213"/>
      <c r="GP111" s="213"/>
      <c r="GQ111" s="213"/>
      <c r="GR111" s="213"/>
      <c r="GS111" s="213"/>
      <c r="GT111" s="213"/>
      <c r="GU111" s="213"/>
      <c r="GV111" s="213"/>
      <c r="GW111" s="213"/>
      <c r="GX111" s="213"/>
      <c r="GY111" s="213"/>
      <c r="GZ111" s="213"/>
      <c r="HA111" s="213"/>
      <c r="HB111" s="213"/>
      <c r="HC111" s="213"/>
      <c r="HD111" s="213"/>
      <c r="HE111" s="213"/>
      <c r="HF111" s="213"/>
      <c r="HG111" s="213"/>
      <c r="HH111" s="213"/>
      <c r="HI111" s="213"/>
      <c r="HJ111" s="213"/>
      <c r="HK111" s="213"/>
      <c r="HL111" s="213"/>
      <c r="HM111" s="213"/>
      <c r="HN111" s="213"/>
      <c r="HO111" s="213"/>
      <c r="HP111" s="213"/>
      <c r="HQ111" s="213"/>
      <c r="HR111" s="213"/>
      <c r="HS111" s="213"/>
      <c r="HT111" s="213"/>
      <c r="HU111" s="213"/>
      <c r="HV111" s="213"/>
      <c r="HW111" s="213"/>
      <c r="HX111" s="213"/>
      <c r="HY111" s="213"/>
      <c r="HZ111" s="213"/>
      <c r="IA111" s="213"/>
      <c r="IB111" s="213"/>
      <c r="IC111" s="213"/>
      <c r="ID111" s="213"/>
      <c r="IE111" s="213"/>
      <c r="IF111" s="213"/>
      <c r="IG111" s="213"/>
      <c r="IH111" s="213"/>
      <c r="II111" s="213"/>
      <c r="IJ111" s="213"/>
      <c r="IK111" s="213"/>
      <c r="IL111" s="213"/>
      <c r="IM111" s="213"/>
      <c r="IN111" s="213"/>
      <c r="IO111" s="213"/>
      <c r="IP111" s="213"/>
      <c r="IQ111" s="213"/>
      <c r="IR111" s="213"/>
      <c r="IS111" s="213"/>
      <c r="IT111" s="213"/>
      <c r="IU111" s="213"/>
      <c r="IV111" s="213"/>
      <c r="IW111" s="213"/>
      <c r="IX111" s="213"/>
      <c r="IY111" s="213"/>
      <c r="IZ111" s="213"/>
      <c r="JA111" s="213"/>
      <c r="JB111" s="213"/>
      <c r="JC111" s="213"/>
      <c r="JD111" s="213"/>
      <c r="JE111" s="213"/>
      <c r="JF111" s="213"/>
      <c r="JG111" s="213"/>
      <c r="JH111" s="213"/>
      <c r="JI111" s="213"/>
      <c r="JJ111" s="213"/>
      <c r="JK111" s="213"/>
    </row>
    <row r="112" spans="12:271" x14ac:dyDescent="0.4">
      <c r="L112" s="172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  <c r="BI112" s="213"/>
      <c r="BJ112" s="213"/>
      <c r="BK112" s="213"/>
      <c r="BL112" s="213"/>
      <c r="BM112" s="213"/>
      <c r="BN112" s="213"/>
      <c r="BO112" s="213"/>
      <c r="BP112" s="213"/>
      <c r="BQ112" s="213"/>
      <c r="BR112" s="213"/>
      <c r="BS112" s="213"/>
      <c r="BT112" s="213"/>
      <c r="BU112" s="213"/>
      <c r="BV112" s="213"/>
      <c r="BW112" s="213"/>
      <c r="BX112" s="213"/>
      <c r="BY112" s="213"/>
      <c r="BZ112" s="213"/>
      <c r="CA112" s="213"/>
      <c r="CB112" s="213"/>
      <c r="CC112" s="213"/>
      <c r="CD112" s="213"/>
      <c r="CE112" s="213"/>
      <c r="CF112" s="213"/>
      <c r="CG112" s="213"/>
      <c r="CH112" s="213"/>
      <c r="CI112" s="213"/>
      <c r="CJ112" s="213"/>
      <c r="CK112" s="213"/>
      <c r="CL112" s="213"/>
      <c r="CM112" s="213"/>
      <c r="CN112" s="213"/>
      <c r="CO112" s="213"/>
      <c r="CP112" s="213"/>
      <c r="CQ112" s="213"/>
      <c r="CR112" s="213"/>
      <c r="CS112" s="213"/>
      <c r="CT112" s="213"/>
      <c r="CU112" s="213"/>
      <c r="CV112" s="213"/>
      <c r="CW112" s="213"/>
      <c r="CX112" s="213"/>
      <c r="CY112" s="213"/>
      <c r="CZ112" s="213"/>
      <c r="DA112" s="213"/>
      <c r="DB112" s="213"/>
      <c r="DC112" s="213"/>
      <c r="DD112" s="213"/>
      <c r="DE112" s="213"/>
      <c r="DF112" s="213"/>
      <c r="DG112" s="213"/>
      <c r="DH112" s="213"/>
      <c r="DI112" s="213"/>
      <c r="DJ112" s="213"/>
      <c r="DK112" s="213"/>
      <c r="DL112" s="213"/>
      <c r="DM112" s="213"/>
      <c r="DN112" s="213"/>
      <c r="DO112" s="213"/>
      <c r="DP112" s="213"/>
      <c r="DQ112" s="213"/>
      <c r="DR112" s="213"/>
      <c r="DS112" s="213"/>
      <c r="DT112" s="213"/>
      <c r="DU112" s="213"/>
      <c r="DV112" s="213"/>
      <c r="DW112" s="213"/>
      <c r="DX112" s="213"/>
      <c r="DY112" s="213"/>
      <c r="DZ112" s="213"/>
      <c r="EA112" s="213"/>
      <c r="EB112" s="213"/>
      <c r="EC112" s="213"/>
      <c r="ED112" s="213"/>
      <c r="EE112" s="213"/>
      <c r="EF112" s="213"/>
      <c r="EG112" s="213"/>
      <c r="EH112" s="213"/>
      <c r="EI112" s="213"/>
      <c r="EJ112" s="213"/>
      <c r="EK112" s="213"/>
      <c r="EL112" s="213"/>
      <c r="EM112" s="213"/>
      <c r="EN112" s="213"/>
      <c r="EO112" s="213"/>
      <c r="EP112" s="213"/>
      <c r="EQ112" s="213"/>
      <c r="ER112" s="213"/>
      <c r="ES112" s="213"/>
      <c r="ET112" s="213"/>
      <c r="EU112" s="213"/>
      <c r="EV112" s="213"/>
      <c r="EW112" s="213"/>
      <c r="EX112" s="213"/>
      <c r="EY112" s="213"/>
      <c r="EZ112" s="213"/>
      <c r="FA112" s="213"/>
      <c r="FB112" s="213"/>
      <c r="FC112" s="213"/>
      <c r="FD112" s="213"/>
      <c r="FE112" s="213"/>
      <c r="FF112" s="213"/>
      <c r="FG112" s="213"/>
      <c r="FH112" s="213"/>
      <c r="FI112" s="213"/>
      <c r="FJ112" s="213"/>
      <c r="FK112" s="213"/>
      <c r="FL112" s="213"/>
      <c r="FM112" s="213"/>
      <c r="FN112" s="213"/>
      <c r="FO112" s="213"/>
      <c r="FP112" s="213"/>
      <c r="FQ112" s="213"/>
      <c r="FR112" s="213"/>
      <c r="FS112" s="213"/>
      <c r="FT112" s="213"/>
      <c r="FU112" s="213"/>
      <c r="FV112" s="213"/>
      <c r="FW112" s="213"/>
      <c r="FX112" s="213"/>
      <c r="FY112" s="213"/>
      <c r="FZ112" s="213"/>
      <c r="GA112" s="213"/>
      <c r="GB112" s="213"/>
      <c r="GC112" s="213"/>
      <c r="GD112" s="213"/>
      <c r="GE112" s="213"/>
      <c r="GF112" s="213"/>
      <c r="GG112" s="213"/>
      <c r="GH112" s="213"/>
      <c r="GI112" s="213"/>
      <c r="GJ112" s="213"/>
      <c r="GK112" s="213"/>
      <c r="GL112" s="213"/>
      <c r="GM112" s="213"/>
      <c r="GN112" s="213"/>
      <c r="GO112" s="213"/>
      <c r="GP112" s="213"/>
      <c r="GQ112" s="213"/>
      <c r="GR112" s="213"/>
      <c r="GS112" s="213"/>
      <c r="GT112" s="213"/>
      <c r="GU112" s="213"/>
      <c r="GV112" s="213"/>
      <c r="GW112" s="213"/>
      <c r="GX112" s="213"/>
      <c r="GY112" s="213"/>
      <c r="GZ112" s="213"/>
      <c r="HA112" s="213"/>
      <c r="HB112" s="213"/>
      <c r="HC112" s="213"/>
      <c r="HD112" s="213"/>
      <c r="HE112" s="213"/>
      <c r="HF112" s="213"/>
      <c r="HG112" s="213"/>
      <c r="HH112" s="213"/>
      <c r="HI112" s="213"/>
      <c r="HJ112" s="213"/>
      <c r="HK112" s="213"/>
      <c r="HL112" s="213"/>
      <c r="HM112" s="213"/>
      <c r="HN112" s="213"/>
      <c r="HO112" s="213"/>
      <c r="HP112" s="213"/>
      <c r="HQ112" s="213"/>
      <c r="HR112" s="213"/>
      <c r="HS112" s="213"/>
      <c r="HT112" s="213"/>
      <c r="HU112" s="213"/>
      <c r="HV112" s="213"/>
      <c r="HW112" s="213"/>
      <c r="HX112" s="213"/>
      <c r="HY112" s="213"/>
      <c r="HZ112" s="213"/>
      <c r="IA112" s="213"/>
      <c r="IB112" s="213"/>
      <c r="IC112" s="213"/>
      <c r="ID112" s="213"/>
      <c r="IE112" s="213"/>
      <c r="IF112" s="213"/>
      <c r="IG112" s="213"/>
      <c r="IH112" s="213"/>
      <c r="II112" s="213"/>
      <c r="IJ112" s="213"/>
      <c r="IK112" s="213"/>
      <c r="IL112" s="213"/>
      <c r="IM112" s="213"/>
      <c r="IN112" s="213"/>
      <c r="IO112" s="213"/>
      <c r="IP112" s="213"/>
      <c r="IQ112" s="213"/>
      <c r="IR112" s="213"/>
      <c r="IS112" s="213"/>
      <c r="IT112" s="213"/>
      <c r="IU112" s="213"/>
      <c r="IV112" s="213"/>
      <c r="IW112" s="213"/>
      <c r="IX112" s="213"/>
      <c r="IY112" s="213"/>
      <c r="IZ112" s="213"/>
      <c r="JA112" s="213"/>
      <c r="JB112" s="213"/>
      <c r="JC112" s="213"/>
      <c r="JD112" s="213"/>
      <c r="JE112" s="213"/>
      <c r="JF112" s="213"/>
      <c r="JG112" s="213"/>
      <c r="JH112" s="213"/>
      <c r="JI112" s="213"/>
      <c r="JJ112" s="213"/>
      <c r="JK112" s="213"/>
    </row>
    <row r="113" spans="12:271" x14ac:dyDescent="0.4">
      <c r="L113" s="172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  <c r="BI113" s="213"/>
      <c r="BJ113" s="213"/>
      <c r="BK113" s="213"/>
      <c r="BL113" s="213"/>
      <c r="BM113" s="213"/>
      <c r="BN113" s="213"/>
      <c r="BO113" s="213"/>
      <c r="BP113" s="213"/>
      <c r="BQ113" s="213"/>
      <c r="BR113" s="213"/>
      <c r="BS113" s="213"/>
      <c r="BT113" s="213"/>
      <c r="BU113" s="213"/>
      <c r="BV113" s="213"/>
      <c r="BW113" s="213"/>
      <c r="BX113" s="213"/>
      <c r="BY113" s="213"/>
      <c r="BZ113" s="213"/>
      <c r="CA113" s="213"/>
      <c r="CB113" s="213"/>
      <c r="CC113" s="213"/>
      <c r="CD113" s="213"/>
      <c r="CE113" s="213"/>
      <c r="CF113" s="213"/>
      <c r="CG113" s="213"/>
      <c r="CH113" s="213"/>
      <c r="CI113" s="213"/>
      <c r="CJ113" s="213"/>
      <c r="CK113" s="213"/>
      <c r="CL113" s="213"/>
      <c r="CM113" s="213"/>
      <c r="CN113" s="213"/>
      <c r="CO113" s="213"/>
      <c r="CP113" s="213"/>
      <c r="CQ113" s="213"/>
      <c r="CR113" s="213"/>
      <c r="CS113" s="213"/>
      <c r="CT113" s="213"/>
      <c r="CU113" s="213"/>
      <c r="CV113" s="213"/>
      <c r="CW113" s="213"/>
      <c r="CX113" s="213"/>
      <c r="CY113" s="213"/>
      <c r="CZ113" s="213"/>
      <c r="DA113" s="213"/>
      <c r="DB113" s="213"/>
      <c r="DC113" s="213"/>
      <c r="DD113" s="213"/>
      <c r="DE113" s="213"/>
      <c r="DF113" s="213"/>
      <c r="DG113" s="213"/>
      <c r="DH113" s="213"/>
      <c r="DI113" s="213"/>
      <c r="DJ113" s="213"/>
      <c r="DK113" s="213"/>
      <c r="DL113" s="213"/>
      <c r="DM113" s="213"/>
      <c r="DN113" s="213"/>
      <c r="DO113" s="213"/>
      <c r="DP113" s="213"/>
      <c r="DQ113" s="213"/>
      <c r="DR113" s="213"/>
      <c r="DS113" s="213"/>
      <c r="DT113" s="213"/>
      <c r="DU113" s="213"/>
      <c r="DV113" s="213"/>
      <c r="DW113" s="213"/>
      <c r="DX113" s="213"/>
      <c r="DY113" s="213"/>
      <c r="DZ113" s="213"/>
      <c r="EA113" s="213"/>
      <c r="EB113" s="213"/>
      <c r="EC113" s="213"/>
      <c r="ED113" s="213"/>
      <c r="EE113" s="213"/>
      <c r="EF113" s="213"/>
      <c r="EG113" s="213"/>
      <c r="EH113" s="213"/>
      <c r="EI113" s="213"/>
      <c r="EJ113" s="213"/>
      <c r="EK113" s="213"/>
      <c r="EL113" s="213"/>
      <c r="EM113" s="213"/>
      <c r="EN113" s="213"/>
      <c r="EO113" s="213"/>
      <c r="EP113" s="213"/>
      <c r="EQ113" s="213"/>
      <c r="ER113" s="213"/>
      <c r="ES113" s="213"/>
      <c r="ET113" s="213"/>
      <c r="EU113" s="213"/>
      <c r="EV113" s="213"/>
      <c r="EW113" s="213"/>
      <c r="EX113" s="213"/>
      <c r="EY113" s="213"/>
      <c r="EZ113" s="213"/>
      <c r="FA113" s="213"/>
      <c r="FB113" s="213"/>
      <c r="FC113" s="213"/>
      <c r="FD113" s="213"/>
      <c r="FE113" s="213"/>
      <c r="FF113" s="213"/>
      <c r="FG113" s="213"/>
      <c r="FH113" s="213"/>
      <c r="FI113" s="213"/>
      <c r="FJ113" s="213"/>
      <c r="FK113" s="213"/>
      <c r="FL113" s="213"/>
      <c r="FM113" s="213"/>
      <c r="FN113" s="213"/>
      <c r="FO113" s="213"/>
      <c r="FP113" s="213"/>
      <c r="FQ113" s="213"/>
      <c r="FR113" s="213"/>
      <c r="FS113" s="213"/>
      <c r="FT113" s="213"/>
      <c r="FU113" s="213"/>
      <c r="FV113" s="213"/>
      <c r="FW113" s="213"/>
      <c r="FX113" s="213"/>
      <c r="FY113" s="213"/>
      <c r="FZ113" s="213"/>
      <c r="GA113" s="213"/>
      <c r="GB113" s="213"/>
      <c r="GC113" s="213"/>
      <c r="GD113" s="213"/>
      <c r="GE113" s="213"/>
      <c r="GF113" s="213"/>
      <c r="GG113" s="213"/>
      <c r="GH113" s="213"/>
      <c r="GI113" s="213"/>
      <c r="GJ113" s="213"/>
      <c r="GK113" s="213"/>
      <c r="GL113" s="213"/>
      <c r="GM113" s="213"/>
      <c r="GN113" s="213"/>
      <c r="GO113" s="213"/>
      <c r="GP113" s="213"/>
      <c r="GQ113" s="213"/>
      <c r="GR113" s="213"/>
      <c r="GS113" s="213"/>
      <c r="GT113" s="213"/>
      <c r="GU113" s="213"/>
      <c r="GV113" s="213"/>
      <c r="GW113" s="213"/>
      <c r="GX113" s="213"/>
      <c r="GY113" s="213"/>
      <c r="GZ113" s="213"/>
      <c r="HA113" s="213"/>
      <c r="HB113" s="213"/>
      <c r="HC113" s="213"/>
      <c r="HD113" s="213"/>
      <c r="HE113" s="213"/>
      <c r="HF113" s="213"/>
      <c r="HG113" s="213"/>
      <c r="HH113" s="213"/>
      <c r="HI113" s="213"/>
      <c r="HJ113" s="213"/>
      <c r="HK113" s="213"/>
      <c r="HL113" s="213"/>
      <c r="HM113" s="213"/>
      <c r="HN113" s="213"/>
      <c r="HO113" s="213"/>
      <c r="HP113" s="213"/>
      <c r="HQ113" s="213"/>
      <c r="HR113" s="213"/>
      <c r="HS113" s="213"/>
      <c r="HT113" s="213"/>
      <c r="HU113" s="213"/>
      <c r="HV113" s="213"/>
      <c r="HW113" s="213"/>
      <c r="HX113" s="213"/>
      <c r="HY113" s="213"/>
      <c r="HZ113" s="213"/>
      <c r="IA113" s="213"/>
      <c r="IB113" s="213"/>
      <c r="IC113" s="213"/>
      <c r="ID113" s="213"/>
      <c r="IE113" s="213"/>
      <c r="IF113" s="213"/>
      <c r="IG113" s="213"/>
      <c r="IH113" s="213"/>
      <c r="II113" s="213"/>
      <c r="IJ113" s="213"/>
      <c r="IK113" s="213"/>
      <c r="IL113" s="213"/>
      <c r="IM113" s="213"/>
      <c r="IN113" s="213"/>
      <c r="IO113" s="213"/>
      <c r="IP113" s="213"/>
      <c r="IQ113" s="213"/>
      <c r="IR113" s="213"/>
      <c r="IS113" s="213"/>
      <c r="IT113" s="213"/>
      <c r="IU113" s="213"/>
      <c r="IV113" s="213"/>
      <c r="IW113" s="213"/>
      <c r="IX113" s="213"/>
      <c r="IY113" s="213"/>
      <c r="IZ113" s="213"/>
      <c r="JA113" s="213"/>
      <c r="JB113" s="213"/>
      <c r="JC113" s="213"/>
      <c r="JD113" s="213"/>
      <c r="JE113" s="213"/>
      <c r="JF113" s="213"/>
      <c r="JG113" s="213"/>
      <c r="JH113" s="213"/>
      <c r="JI113" s="213"/>
      <c r="JJ113" s="213"/>
      <c r="JK113" s="213"/>
    </row>
    <row r="114" spans="12:271" x14ac:dyDescent="0.4">
      <c r="L114" s="172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  <c r="BI114" s="213"/>
      <c r="BJ114" s="213"/>
      <c r="BK114" s="213"/>
      <c r="BL114" s="213"/>
      <c r="BM114" s="213"/>
      <c r="BN114" s="213"/>
      <c r="BO114" s="213"/>
      <c r="BP114" s="213"/>
      <c r="BQ114" s="213"/>
      <c r="BR114" s="213"/>
      <c r="BS114" s="213"/>
      <c r="BT114" s="213"/>
      <c r="BU114" s="213"/>
      <c r="BV114" s="213"/>
      <c r="BW114" s="213"/>
      <c r="BX114" s="213"/>
      <c r="BY114" s="213"/>
      <c r="BZ114" s="213"/>
      <c r="CA114" s="213"/>
      <c r="CB114" s="213"/>
      <c r="CC114" s="213"/>
      <c r="CD114" s="213"/>
      <c r="CE114" s="213"/>
      <c r="CF114" s="213"/>
      <c r="CG114" s="213"/>
      <c r="CH114" s="213"/>
      <c r="CI114" s="213"/>
      <c r="CJ114" s="213"/>
      <c r="CK114" s="213"/>
      <c r="CL114" s="213"/>
      <c r="CM114" s="213"/>
      <c r="CN114" s="213"/>
      <c r="CO114" s="213"/>
      <c r="CP114" s="213"/>
      <c r="CQ114" s="213"/>
      <c r="CR114" s="213"/>
      <c r="CS114" s="213"/>
      <c r="CT114" s="213"/>
      <c r="CU114" s="213"/>
      <c r="CV114" s="213"/>
      <c r="CW114" s="213"/>
      <c r="CX114" s="213"/>
      <c r="CY114" s="213"/>
      <c r="CZ114" s="213"/>
      <c r="DA114" s="213"/>
      <c r="DB114" s="213"/>
      <c r="DC114" s="213"/>
      <c r="DD114" s="213"/>
      <c r="DE114" s="213"/>
      <c r="DF114" s="213"/>
      <c r="DG114" s="213"/>
      <c r="DH114" s="213"/>
      <c r="DI114" s="213"/>
      <c r="DJ114" s="213"/>
      <c r="DK114" s="213"/>
      <c r="DL114" s="213"/>
      <c r="DM114" s="213"/>
      <c r="DN114" s="213"/>
      <c r="DO114" s="213"/>
      <c r="DP114" s="213"/>
      <c r="DQ114" s="213"/>
      <c r="DR114" s="213"/>
      <c r="DS114" s="213"/>
      <c r="DT114" s="213"/>
      <c r="DU114" s="213"/>
      <c r="DV114" s="213"/>
      <c r="DW114" s="213"/>
      <c r="DX114" s="213"/>
      <c r="DY114" s="213"/>
      <c r="DZ114" s="213"/>
      <c r="EA114" s="213"/>
      <c r="EB114" s="213"/>
      <c r="EC114" s="213"/>
      <c r="ED114" s="213"/>
      <c r="EE114" s="213"/>
      <c r="EF114" s="213"/>
      <c r="EG114" s="213"/>
      <c r="EH114" s="213"/>
      <c r="EI114" s="213"/>
      <c r="EJ114" s="213"/>
      <c r="EK114" s="213"/>
      <c r="EL114" s="213"/>
      <c r="EM114" s="213"/>
      <c r="EN114" s="213"/>
      <c r="EO114" s="213"/>
      <c r="EP114" s="213"/>
      <c r="EQ114" s="213"/>
      <c r="ER114" s="213"/>
      <c r="ES114" s="213"/>
      <c r="ET114" s="213"/>
      <c r="EU114" s="213"/>
      <c r="EV114" s="213"/>
      <c r="EW114" s="213"/>
      <c r="EX114" s="213"/>
      <c r="EY114" s="213"/>
      <c r="EZ114" s="213"/>
      <c r="FA114" s="213"/>
      <c r="FB114" s="213"/>
      <c r="FC114" s="213"/>
      <c r="FD114" s="213"/>
      <c r="FE114" s="213"/>
      <c r="FF114" s="213"/>
      <c r="FG114" s="213"/>
      <c r="FH114" s="213"/>
      <c r="FI114" s="213"/>
      <c r="FJ114" s="213"/>
      <c r="FK114" s="213"/>
      <c r="FL114" s="213"/>
      <c r="FM114" s="213"/>
      <c r="FN114" s="213"/>
      <c r="FO114" s="213"/>
      <c r="FP114" s="213"/>
      <c r="FQ114" s="213"/>
      <c r="FR114" s="213"/>
      <c r="FS114" s="213"/>
      <c r="FT114" s="213"/>
      <c r="FU114" s="213"/>
      <c r="FV114" s="213"/>
      <c r="FW114" s="213"/>
      <c r="FX114" s="213"/>
      <c r="FY114" s="213"/>
      <c r="FZ114" s="213"/>
      <c r="GA114" s="213"/>
      <c r="GB114" s="213"/>
      <c r="GC114" s="213"/>
      <c r="GD114" s="213"/>
      <c r="GE114" s="213"/>
      <c r="GF114" s="213"/>
      <c r="GG114" s="213"/>
      <c r="GH114" s="213"/>
      <c r="GI114" s="213"/>
      <c r="GJ114" s="213"/>
      <c r="GK114" s="213"/>
      <c r="GL114" s="213"/>
      <c r="GM114" s="213"/>
      <c r="GN114" s="213"/>
      <c r="GO114" s="213"/>
      <c r="GP114" s="213"/>
      <c r="GQ114" s="213"/>
      <c r="GR114" s="213"/>
      <c r="GS114" s="213"/>
      <c r="GT114" s="213"/>
      <c r="GU114" s="213"/>
      <c r="GV114" s="213"/>
      <c r="GW114" s="213"/>
      <c r="GX114" s="213"/>
      <c r="GY114" s="213"/>
      <c r="GZ114" s="213"/>
      <c r="HA114" s="213"/>
      <c r="HB114" s="213"/>
      <c r="HC114" s="213"/>
      <c r="HD114" s="213"/>
      <c r="HE114" s="213"/>
      <c r="HF114" s="213"/>
      <c r="HG114" s="213"/>
      <c r="HH114" s="213"/>
      <c r="HI114" s="213"/>
      <c r="HJ114" s="213"/>
      <c r="HK114" s="213"/>
      <c r="HL114" s="213"/>
      <c r="HM114" s="213"/>
      <c r="HN114" s="213"/>
      <c r="HO114" s="213"/>
      <c r="HP114" s="213"/>
      <c r="HQ114" s="213"/>
      <c r="HR114" s="213"/>
      <c r="HS114" s="213"/>
      <c r="HT114" s="213"/>
      <c r="HU114" s="213"/>
      <c r="HV114" s="213"/>
      <c r="HW114" s="213"/>
      <c r="HX114" s="213"/>
      <c r="HY114" s="213"/>
      <c r="HZ114" s="213"/>
      <c r="IA114" s="213"/>
      <c r="IB114" s="213"/>
      <c r="IC114" s="213"/>
      <c r="ID114" s="213"/>
      <c r="IE114" s="213"/>
      <c r="IF114" s="213"/>
      <c r="IG114" s="213"/>
      <c r="IH114" s="213"/>
      <c r="II114" s="213"/>
      <c r="IJ114" s="213"/>
      <c r="IK114" s="213"/>
      <c r="IL114" s="213"/>
      <c r="IM114" s="213"/>
      <c r="IN114" s="213"/>
      <c r="IO114" s="213"/>
      <c r="IP114" s="213"/>
      <c r="IQ114" s="213"/>
      <c r="IR114" s="213"/>
      <c r="IS114" s="213"/>
      <c r="IT114" s="213"/>
      <c r="IU114" s="213"/>
      <c r="IV114" s="213"/>
      <c r="IW114" s="213"/>
      <c r="IX114" s="213"/>
      <c r="IY114" s="213"/>
      <c r="IZ114" s="213"/>
      <c r="JA114" s="213"/>
      <c r="JB114" s="213"/>
      <c r="JC114" s="213"/>
      <c r="JD114" s="213"/>
      <c r="JE114" s="213"/>
      <c r="JF114" s="213"/>
      <c r="JG114" s="213"/>
      <c r="JH114" s="213"/>
      <c r="JI114" s="213"/>
      <c r="JJ114" s="213"/>
      <c r="JK114" s="213"/>
    </row>
  </sheetData>
  <mergeCells count="33">
    <mergeCell ref="A8:A9"/>
    <mergeCell ref="C8:C9"/>
    <mergeCell ref="D8:D9"/>
    <mergeCell ref="E8:E9"/>
    <mergeCell ref="F8:F9"/>
    <mergeCell ref="B8:B9"/>
    <mergeCell ref="B6:M6"/>
    <mergeCell ref="J8:J9"/>
    <mergeCell ref="K8:K9"/>
    <mergeCell ref="L8:L9"/>
    <mergeCell ref="M8:M9"/>
    <mergeCell ref="H8:I8"/>
    <mergeCell ref="A53:A54"/>
    <mergeCell ref="A24:A26"/>
    <mergeCell ref="A27:A28"/>
    <mergeCell ref="A29:M29"/>
    <mergeCell ref="A36:M36"/>
    <mergeCell ref="A45:M45"/>
    <mergeCell ref="A52:M52"/>
    <mergeCell ref="A30:A31"/>
    <mergeCell ref="A34:A35"/>
    <mergeCell ref="A37:A44"/>
    <mergeCell ref="B27:B28"/>
    <mergeCell ref="K40:K41"/>
    <mergeCell ref="F24:F25"/>
    <mergeCell ref="A14:A19"/>
    <mergeCell ref="A21:A22"/>
    <mergeCell ref="A10:M10"/>
    <mergeCell ref="A13:M13"/>
    <mergeCell ref="A46:A51"/>
    <mergeCell ref="E15:E17"/>
    <mergeCell ref="K15:K17"/>
    <mergeCell ref="A23:M23"/>
  </mergeCells>
  <pageMargins left="0.70866141732283472" right="0.70866141732283472" top="0.74803149606299213" bottom="0.74803149606299213" header="0.31496062992125984" footer="0.31496062992125984"/>
  <pageSetup paperSize="9" scale="32" fitToHeight="0" orientation="landscape" horizontalDpi="4294967293" verticalDpi="4294967293" r:id="rId1"/>
  <rowBreaks count="3" manualBreakCount="3">
    <brk id="20" max="12" man="1"/>
    <brk id="35" max="12" man="1"/>
    <brk id="51" max="12" man="1"/>
  </rowBreaks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rightToLeft="1" view="pageBreakPreview" topLeftCell="A16" zoomScale="40" zoomScaleNormal="100" zoomScaleSheetLayoutView="40" workbookViewId="0">
      <selection activeCell="D40" sqref="D40"/>
    </sheetView>
  </sheetViews>
  <sheetFormatPr defaultColWidth="9.09765625" defaultRowHeight="22.8" outlineLevelCol="1" x14ac:dyDescent="0.25"/>
  <cols>
    <col min="1" max="1" width="37.69921875" style="172" customWidth="1"/>
    <col min="2" max="2" width="24.19921875" style="172" customWidth="1"/>
    <col min="3" max="3" width="27.5" style="172" customWidth="1"/>
    <col min="4" max="4" width="24" style="166" customWidth="1"/>
    <col min="5" max="5" width="41.8984375" style="172" customWidth="1"/>
    <col min="6" max="6" width="24" style="166" customWidth="1"/>
    <col min="7" max="8" width="22.19921875" style="166" customWidth="1"/>
    <col min="9" max="9" width="25.3984375" style="166" customWidth="1"/>
    <col min="10" max="10" width="23.59765625" style="166" customWidth="1"/>
    <col min="11" max="11" width="18.69921875" style="166" customWidth="1"/>
    <col min="12" max="12" width="19.09765625" style="166" customWidth="1"/>
    <col min="13" max="14" width="0" style="160" hidden="1" customWidth="1" outlineLevel="1"/>
    <col min="15" max="15" width="9.09765625" style="160" collapsed="1"/>
    <col min="16" max="21" width="9.09765625" style="160"/>
    <col min="22" max="16384" width="9.09765625" style="166"/>
  </cols>
  <sheetData>
    <row r="1" spans="1:21" s="158" customFormat="1" ht="39.6" customHeight="1" x14ac:dyDescent="0.25">
      <c r="A1" s="159"/>
      <c r="B1" s="159"/>
      <c r="C1" s="159"/>
      <c r="E1" s="159"/>
      <c r="K1" s="159"/>
      <c r="L1" s="159"/>
    </row>
    <row r="2" spans="1:21" s="160" customFormat="1" x14ac:dyDescent="0.25">
      <c r="A2" s="161"/>
      <c r="B2" s="161"/>
      <c r="C2" s="161"/>
      <c r="E2" s="161"/>
      <c r="K2" s="161"/>
      <c r="L2" s="161"/>
    </row>
    <row r="3" spans="1:21" s="160" customFormat="1" ht="23.4" thickBot="1" x14ac:dyDescent="0.3">
      <c r="A3" s="161"/>
      <c r="B3" s="161"/>
      <c r="C3" s="161"/>
      <c r="E3" s="161"/>
      <c r="K3" s="162"/>
      <c r="L3" s="162"/>
      <c r="M3" s="162"/>
      <c r="N3" s="162"/>
    </row>
    <row r="4" spans="1:21" s="160" customFormat="1" ht="25.2" x14ac:dyDescent="0.25">
      <c r="A4" s="161"/>
      <c r="B4" s="237" t="s">
        <v>33</v>
      </c>
      <c r="C4" s="238" t="s">
        <v>115</v>
      </c>
      <c r="D4" s="239"/>
      <c r="E4" s="163"/>
      <c r="F4" s="162"/>
      <c r="G4" s="162"/>
      <c r="H4" s="162"/>
      <c r="I4" s="162"/>
      <c r="J4" s="162"/>
    </row>
    <row r="5" spans="1:21" s="160" customFormat="1" ht="25.8" thickBot="1" x14ac:dyDescent="0.3">
      <c r="A5" s="161"/>
      <c r="B5" s="240" t="s">
        <v>44</v>
      </c>
      <c r="C5" s="241" t="s">
        <v>116</v>
      </c>
      <c r="D5" s="242"/>
      <c r="E5" s="163"/>
      <c r="F5" s="162"/>
      <c r="G5" s="162"/>
      <c r="H5" s="162"/>
      <c r="I5" s="162"/>
      <c r="J5" s="162"/>
    </row>
    <row r="6" spans="1:21" s="160" customFormat="1" ht="23.4" thickBot="1" x14ac:dyDescent="0.3">
      <c r="A6" s="161"/>
      <c r="B6" s="163"/>
      <c r="C6" s="163"/>
      <c r="D6" s="162"/>
      <c r="E6" s="163"/>
      <c r="F6" s="162"/>
      <c r="G6" s="162"/>
      <c r="H6" s="162"/>
      <c r="I6" s="162"/>
      <c r="J6" s="162"/>
    </row>
    <row r="7" spans="1:21" s="160" customFormat="1" ht="25.8" customHeight="1" thickBot="1" x14ac:dyDescent="0.3">
      <c r="A7" s="243" t="s">
        <v>50</v>
      </c>
      <c r="B7" s="414" t="s">
        <v>117</v>
      </c>
      <c r="C7" s="415"/>
      <c r="D7" s="415"/>
      <c r="E7" s="415"/>
      <c r="F7" s="415"/>
      <c r="G7" s="415"/>
      <c r="H7" s="415"/>
      <c r="I7" s="415"/>
      <c r="J7" s="415"/>
      <c r="K7" s="415"/>
      <c r="L7" s="416"/>
    </row>
    <row r="8" spans="1:21" s="160" customFormat="1" ht="23.4" thickBot="1" x14ac:dyDescent="0.3">
      <c r="A8" s="161"/>
      <c r="B8" s="161"/>
      <c r="C8" s="161"/>
      <c r="E8" s="161"/>
    </row>
    <row r="9" spans="1:21" ht="46.2" thickBot="1" x14ac:dyDescent="0.3">
      <c r="A9" s="401" t="s">
        <v>29</v>
      </c>
      <c r="B9" s="397" t="s">
        <v>643</v>
      </c>
      <c r="C9" s="397" t="s">
        <v>27</v>
      </c>
      <c r="D9" s="397" t="s">
        <v>48</v>
      </c>
      <c r="E9" s="397" t="s">
        <v>38</v>
      </c>
      <c r="F9" s="164" t="s">
        <v>32</v>
      </c>
      <c r="G9" s="496" t="s">
        <v>34</v>
      </c>
      <c r="H9" s="497"/>
      <c r="I9" s="165"/>
      <c r="J9" s="397" t="s">
        <v>754</v>
      </c>
      <c r="K9" s="397" t="s">
        <v>755</v>
      </c>
      <c r="L9" s="498" t="s">
        <v>0</v>
      </c>
      <c r="M9" s="500" t="s">
        <v>10</v>
      </c>
      <c r="N9" s="501"/>
    </row>
    <row r="10" spans="1:21" s="172" customFormat="1" ht="69" thickBot="1" x14ac:dyDescent="0.3">
      <c r="A10" s="402"/>
      <c r="B10" s="398"/>
      <c r="C10" s="398"/>
      <c r="D10" s="398"/>
      <c r="E10" s="398"/>
      <c r="F10" s="167" t="s">
        <v>2</v>
      </c>
      <c r="G10" s="168" t="s">
        <v>30</v>
      </c>
      <c r="H10" s="167" t="s">
        <v>31</v>
      </c>
      <c r="I10" s="169" t="s">
        <v>13</v>
      </c>
      <c r="J10" s="398"/>
      <c r="K10" s="398"/>
      <c r="L10" s="499"/>
      <c r="M10" s="170" t="s">
        <v>4</v>
      </c>
      <c r="N10" s="171" t="s">
        <v>8</v>
      </c>
      <c r="O10" s="161"/>
      <c r="P10" s="161"/>
      <c r="Q10" s="161"/>
      <c r="R10" s="161"/>
      <c r="S10" s="161"/>
      <c r="T10" s="161"/>
      <c r="U10" s="161"/>
    </row>
    <row r="11" spans="1:21" s="174" customFormat="1" ht="23.4" thickBot="1" x14ac:dyDescent="0.45">
      <c r="A11" s="374" t="s">
        <v>159</v>
      </c>
      <c r="B11" s="375"/>
      <c r="C11" s="375"/>
      <c r="D11" s="375"/>
      <c r="E11" s="375"/>
      <c r="F11" s="375"/>
      <c r="G11" s="375"/>
      <c r="H11" s="375"/>
      <c r="I11" s="375"/>
      <c r="J11" s="375"/>
      <c r="K11" s="375"/>
      <c r="L11" s="376"/>
      <c r="M11" s="175"/>
      <c r="N11" s="175"/>
    </row>
    <row r="12" spans="1:21" s="174" customFormat="1" ht="91.2" x14ac:dyDescent="0.4">
      <c r="A12" s="488" t="s">
        <v>148</v>
      </c>
      <c r="B12" s="490" t="s">
        <v>720</v>
      </c>
      <c r="C12" s="490" t="s">
        <v>721</v>
      </c>
      <c r="D12" s="173" t="s">
        <v>149</v>
      </c>
      <c r="E12" s="173" t="s">
        <v>150</v>
      </c>
      <c r="F12" s="215" t="s">
        <v>635</v>
      </c>
      <c r="G12" s="248">
        <v>44562</v>
      </c>
      <c r="H12" s="248">
        <v>44896</v>
      </c>
      <c r="I12" s="216" t="s">
        <v>634</v>
      </c>
      <c r="J12" s="259">
        <v>385000</v>
      </c>
      <c r="K12" s="259">
        <v>0</v>
      </c>
      <c r="L12" s="231" t="s">
        <v>722</v>
      </c>
      <c r="M12" s="175"/>
      <c r="N12" s="175"/>
    </row>
    <row r="13" spans="1:21" s="174" customFormat="1" ht="136.80000000000001" x14ac:dyDescent="0.4">
      <c r="A13" s="489"/>
      <c r="B13" s="491"/>
      <c r="C13" s="491"/>
      <c r="D13" s="176" t="s">
        <v>151</v>
      </c>
      <c r="E13" s="176" t="s">
        <v>188</v>
      </c>
      <c r="F13" s="217" t="s">
        <v>633</v>
      </c>
      <c r="G13" s="249">
        <v>44805</v>
      </c>
      <c r="H13" s="249">
        <v>44896</v>
      </c>
      <c r="I13" s="176" t="s">
        <v>152</v>
      </c>
      <c r="J13" s="260">
        <v>0</v>
      </c>
      <c r="K13" s="261">
        <v>0</v>
      </c>
      <c r="L13" s="177" t="s">
        <v>189</v>
      </c>
      <c r="M13" s="175"/>
      <c r="N13" s="175"/>
    </row>
    <row r="14" spans="1:21" s="174" customFormat="1" ht="91.2" x14ac:dyDescent="0.4">
      <c r="A14" s="489"/>
      <c r="B14" s="491"/>
      <c r="C14" s="491"/>
      <c r="D14" s="178" t="s">
        <v>632</v>
      </c>
      <c r="E14" s="180" t="s">
        <v>631</v>
      </c>
      <c r="F14" s="217" t="s">
        <v>630</v>
      </c>
      <c r="G14" s="249">
        <v>44562</v>
      </c>
      <c r="H14" s="249">
        <v>44896</v>
      </c>
      <c r="I14" s="176" t="s">
        <v>153</v>
      </c>
      <c r="J14" s="261">
        <v>2500</v>
      </c>
      <c r="K14" s="261">
        <v>0</v>
      </c>
      <c r="L14" s="179"/>
      <c r="M14" s="175"/>
      <c r="N14" s="175"/>
    </row>
    <row r="15" spans="1:21" s="174" customFormat="1" ht="45.6" x14ac:dyDescent="0.4">
      <c r="A15" s="489"/>
      <c r="B15" s="491"/>
      <c r="C15" s="491"/>
      <c r="D15" s="492" t="s">
        <v>629</v>
      </c>
      <c r="E15" s="180" t="s">
        <v>628</v>
      </c>
      <c r="F15" s="478" t="s">
        <v>723</v>
      </c>
      <c r="G15" s="481">
        <v>44562</v>
      </c>
      <c r="H15" s="481">
        <v>44896</v>
      </c>
      <c r="I15" s="433" t="s">
        <v>154</v>
      </c>
      <c r="J15" s="484">
        <v>15000</v>
      </c>
      <c r="K15" s="487">
        <v>0</v>
      </c>
      <c r="L15" s="473"/>
      <c r="M15" s="175"/>
      <c r="N15" s="175"/>
    </row>
    <row r="16" spans="1:21" s="174" customFormat="1" x14ac:dyDescent="0.4">
      <c r="A16" s="489"/>
      <c r="B16" s="491"/>
      <c r="C16" s="491"/>
      <c r="D16" s="493"/>
      <c r="E16" s="246" t="s">
        <v>644</v>
      </c>
      <c r="F16" s="479"/>
      <c r="G16" s="482"/>
      <c r="H16" s="482"/>
      <c r="I16" s="434"/>
      <c r="J16" s="485"/>
      <c r="K16" s="487"/>
      <c r="L16" s="473"/>
      <c r="M16" s="175"/>
      <c r="N16" s="175"/>
    </row>
    <row r="17" spans="1:20" s="174" customFormat="1" x14ac:dyDescent="0.4">
      <c r="A17" s="489"/>
      <c r="B17" s="491"/>
      <c r="C17" s="491"/>
      <c r="D17" s="493"/>
      <c r="E17" s="246" t="s">
        <v>627</v>
      </c>
      <c r="F17" s="479"/>
      <c r="G17" s="482"/>
      <c r="H17" s="482"/>
      <c r="I17" s="434"/>
      <c r="J17" s="485"/>
      <c r="K17" s="487"/>
      <c r="L17" s="473"/>
      <c r="M17" s="175"/>
      <c r="N17" s="175"/>
    </row>
    <row r="18" spans="1:20" s="174" customFormat="1" x14ac:dyDescent="0.4">
      <c r="A18" s="489"/>
      <c r="B18" s="491"/>
      <c r="C18" s="491"/>
      <c r="D18" s="493"/>
      <c r="E18" s="246" t="s">
        <v>626</v>
      </c>
      <c r="F18" s="479"/>
      <c r="G18" s="482"/>
      <c r="H18" s="482"/>
      <c r="I18" s="434"/>
      <c r="J18" s="485"/>
      <c r="K18" s="487"/>
      <c r="L18" s="473"/>
      <c r="M18" s="175"/>
      <c r="N18" s="175"/>
    </row>
    <row r="19" spans="1:20" s="174" customFormat="1" x14ac:dyDescent="0.4">
      <c r="A19" s="489"/>
      <c r="B19" s="491"/>
      <c r="C19" s="491"/>
      <c r="D19" s="493"/>
      <c r="E19" s="246" t="s">
        <v>625</v>
      </c>
      <c r="F19" s="479"/>
      <c r="G19" s="482"/>
      <c r="H19" s="482"/>
      <c r="I19" s="434"/>
      <c r="J19" s="485"/>
      <c r="K19" s="487"/>
      <c r="L19" s="473"/>
      <c r="M19" s="175"/>
      <c r="N19" s="175"/>
    </row>
    <row r="20" spans="1:20" s="174" customFormat="1" x14ac:dyDescent="0.4">
      <c r="A20" s="489"/>
      <c r="B20" s="491"/>
      <c r="C20" s="491"/>
      <c r="D20" s="493"/>
      <c r="E20" s="246" t="s">
        <v>724</v>
      </c>
      <c r="F20" s="479"/>
      <c r="G20" s="482"/>
      <c r="H20" s="482"/>
      <c r="I20" s="434"/>
      <c r="J20" s="485"/>
      <c r="K20" s="487"/>
      <c r="L20" s="473"/>
      <c r="M20" s="175"/>
      <c r="N20" s="175"/>
    </row>
    <row r="21" spans="1:20" s="174" customFormat="1" ht="45.6" x14ac:dyDescent="0.4">
      <c r="A21" s="489"/>
      <c r="B21" s="491"/>
      <c r="C21" s="491"/>
      <c r="D21" s="493"/>
      <c r="E21" s="246" t="s">
        <v>624</v>
      </c>
      <c r="F21" s="479"/>
      <c r="G21" s="482"/>
      <c r="H21" s="482"/>
      <c r="I21" s="434"/>
      <c r="J21" s="485"/>
      <c r="K21" s="487"/>
      <c r="L21" s="473"/>
      <c r="M21" s="175"/>
      <c r="N21" s="175"/>
    </row>
    <row r="22" spans="1:20" s="174" customFormat="1" ht="45.6" x14ac:dyDescent="0.4">
      <c r="A22" s="489"/>
      <c r="B22" s="491"/>
      <c r="C22" s="491"/>
      <c r="D22" s="493"/>
      <c r="E22" s="246" t="s">
        <v>623</v>
      </c>
      <c r="F22" s="479"/>
      <c r="G22" s="482"/>
      <c r="H22" s="482"/>
      <c r="I22" s="434"/>
      <c r="J22" s="485"/>
      <c r="K22" s="487"/>
      <c r="L22" s="473"/>
      <c r="M22" s="175"/>
      <c r="N22" s="175"/>
    </row>
    <row r="23" spans="1:20" s="174" customFormat="1" ht="45.6" x14ac:dyDescent="0.4">
      <c r="A23" s="489"/>
      <c r="B23" s="491"/>
      <c r="C23" s="491"/>
      <c r="D23" s="493"/>
      <c r="E23" s="246" t="s">
        <v>622</v>
      </c>
      <c r="F23" s="479"/>
      <c r="G23" s="482"/>
      <c r="H23" s="482"/>
      <c r="I23" s="434"/>
      <c r="J23" s="485"/>
      <c r="K23" s="487"/>
      <c r="L23" s="473"/>
      <c r="M23" s="175"/>
      <c r="N23" s="175"/>
    </row>
    <row r="24" spans="1:20" s="174" customFormat="1" ht="45.6" x14ac:dyDescent="0.4">
      <c r="A24" s="489"/>
      <c r="B24" s="491"/>
      <c r="C24" s="491"/>
      <c r="D24" s="493"/>
      <c r="E24" s="246" t="s">
        <v>621</v>
      </c>
      <c r="F24" s="479"/>
      <c r="G24" s="482"/>
      <c r="H24" s="482"/>
      <c r="I24" s="434"/>
      <c r="J24" s="485"/>
      <c r="K24" s="487"/>
      <c r="L24" s="473"/>
      <c r="M24" s="175"/>
      <c r="N24" s="175"/>
    </row>
    <row r="25" spans="1:20" s="174" customFormat="1" x14ac:dyDescent="0.4">
      <c r="A25" s="489"/>
      <c r="B25" s="491"/>
      <c r="C25" s="491"/>
      <c r="D25" s="493"/>
      <c r="E25" s="246" t="s">
        <v>620</v>
      </c>
      <c r="F25" s="479"/>
      <c r="G25" s="482"/>
      <c r="H25" s="482"/>
      <c r="I25" s="434"/>
      <c r="J25" s="485"/>
      <c r="K25" s="487"/>
      <c r="L25" s="473"/>
      <c r="M25" s="175"/>
      <c r="N25" s="175"/>
    </row>
    <row r="26" spans="1:20" s="174" customFormat="1" x14ac:dyDescent="0.4">
      <c r="A26" s="489"/>
      <c r="B26" s="491"/>
      <c r="C26" s="491"/>
      <c r="D26" s="494"/>
      <c r="E26" s="189" t="s">
        <v>619</v>
      </c>
      <c r="F26" s="480"/>
      <c r="G26" s="483"/>
      <c r="H26" s="483"/>
      <c r="I26" s="435"/>
      <c r="J26" s="486"/>
      <c r="K26" s="487"/>
      <c r="L26" s="473"/>
      <c r="M26" s="175"/>
      <c r="N26" s="175"/>
    </row>
    <row r="27" spans="1:20" s="174" customFormat="1" ht="68.400000000000006" x14ac:dyDescent="0.4">
      <c r="A27" s="489"/>
      <c r="B27" s="491"/>
      <c r="C27" s="491"/>
      <c r="D27" s="180" t="s">
        <v>155</v>
      </c>
      <c r="E27" s="244" t="s">
        <v>156</v>
      </c>
      <c r="F27" s="218" t="s">
        <v>618</v>
      </c>
      <c r="G27" s="250">
        <v>44805</v>
      </c>
      <c r="H27" s="250">
        <v>44896</v>
      </c>
      <c r="I27" s="181" t="s">
        <v>157</v>
      </c>
      <c r="J27" s="262">
        <v>500</v>
      </c>
      <c r="K27" s="261">
        <v>0</v>
      </c>
      <c r="L27" s="177" t="s">
        <v>158</v>
      </c>
      <c r="M27" s="175"/>
      <c r="N27" s="175"/>
    </row>
    <row r="28" spans="1:20" s="183" customFormat="1" ht="91.2" x14ac:dyDescent="0.4">
      <c r="A28" s="275" t="s">
        <v>617</v>
      </c>
      <c r="B28" s="251">
        <v>30</v>
      </c>
      <c r="C28" s="251">
        <v>90</v>
      </c>
      <c r="D28" s="186" t="s">
        <v>616</v>
      </c>
      <c r="E28" s="186" t="s">
        <v>615</v>
      </c>
      <c r="F28" s="186" t="s">
        <v>614</v>
      </c>
      <c r="G28" s="219">
        <v>44805</v>
      </c>
      <c r="H28" s="219">
        <v>44531</v>
      </c>
      <c r="I28" s="190" t="s">
        <v>613</v>
      </c>
      <c r="J28" s="263">
        <v>14370</v>
      </c>
      <c r="K28" s="264">
        <v>0</v>
      </c>
      <c r="L28" s="182"/>
      <c r="M28" s="174"/>
      <c r="N28" s="174"/>
      <c r="O28" s="174"/>
      <c r="P28" s="174"/>
      <c r="Q28" s="174"/>
      <c r="R28" s="174"/>
      <c r="S28" s="174"/>
      <c r="T28" s="174"/>
    </row>
    <row r="29" spans="1:20" s="183" customFormat="1" ht="45.6" x14ac:dyDescent="0.4">
      <c r="A29" s="428" t="s">
        <v>645</v>
      </c>
      <c r="B29" s="186" t="s">
        <v>612</v>
      </c>
      <c r="C29" s="186" t="s">
        <v>611</v>
      </c>
      <c r="D29" s="413" t="s">
        <v>647</v>
      </c>
      <c r="E29" s="413" t="s">
        <v>648</v>
      </c>
      <c r="F29" s="413" t="s">
        <v>610</v>
      </c>
      <c r="G29" s="474">
        <v>44562</v>
      </c>
      <c r="H29" s="474">
        <v>44896</v>
      </c>
      <c r="I29" s="413" t="s">
        <v>609</v>
      </c>
      <c r="J29" s="476">
        <v>12500</v>
      </c>
      <c r="K29" s="385">
        <v>0</v>
      </c>
      <c r="L29" s="495" t="s">
        <v>656</v>
      </c>
      <c r="M29" s="174"/>
      <c r="N29" s="174"/>
      <c r="O29" s="174"/>
      <c r="P29" s="174"/>
      <c r="Q29" s="174"/>
      <c r="R29" s="174"/>
      <c r="S29" s="174"/>
      <c r="T29" s="174"/>
    </row>
    <row r="30" spans="1:20" s="183" customFormat="1" ht="69" thickBot="1" x14ac:dyDescent="0.45">
      <c r="A30" s="408"/>
      <c r="B30" s="220" t="s">
        <v>646</v>
      </c>
      <c r="C30" s="220" t="s">
        <v>608</v>
      </c>
      <c r="D30" s="411"/>
      <c r="E30" s="411"/>
      <c r="F30" s="411"/>
      <c r="G30" s="475"/>
      <c r="H30" s="475"/>
      <c r="I30" s="411"/>
      <c r="J30" s="477"/>
      <c r="K30" s="447"/>
      <c r="L30" s="425"/>
      <c r="M30" s="174"/>
      <c r="N30" s="174"/>
      <c r="O30" s="174"/>
      <c r="P30" s="174"/>
      <c r="Q30" s="174"/>
      <c r="R30" s="174"/>
      <c r="S30" s="174"/>
      <c r="T30" s="174"/>
    </row>
    <row r="31" spans="1:20" s="174" customFormat="1" ht="23.4" thickBot="1" x14ac:dyDescent="0.45">
      <c r="A31" s="374" t="s">
        <v>756</v>
      </c>
      <c r="B31" s="375"/>
      <c r="C31" s="375"/>
      <c r="D31" s="375"/>
      <c r="E31" s="375"/>
      <c r="F31" s="375"/>
      <c r="G31" s="375"/>
      <c r="H31" s="375"/>
      <c r="I31" s="375"/>
      <c r="J31" s="375"/>
      <c r="K31" s="375"/>
      <c r="L31" s="376"/>
      <c r="M31" s="175"/>
      <c r="N31" s="175"/>
    </row>
    <row r="32" spans="1:20" s="183" customFormat="1" ht="68.400000000000006" x14ac:dyDescent="0.4">
      <c r="A32" s="468" t="s">
        <v>759</v>
      </c>
      <c r="B32" s="470" t="s">
        <v>168</v>
      </c>
      <c r="C32" s="471" t="s">
        <v>169</v>
      </c>
      <c r="D32" s="184" t="s">
        <v>172</v>
      </c>
      <c r="E32" s="184" t="s">
        <v>173</v>
      </c>
      <c r="F32" s="221" t="s">
        <v>607</v>
      </c>
      <c r="G32" s="253">
        <v>44562</v>
      </c>
      <c r="H32" s="254">
        <v>44593</v>
      </c>
      <c r="I32" s="184" t="s">
        <v>170</v>
      </c>
      <c r="J32" s="265">
        <v>2500</v>
      </c>
      <c r="K32" s="265">
        <v>0</v>
      </c>
      <c r="L32" s="185"/>
      <c r="M32" s="174"/>
      <c r="N32" s="174"/>
      <c r="O32" s="174"/>
      <c r="P32" s="174"/>
      <c r="Q32" s="174"/>
      <c r="R32" s="174"/>
      <c r="S32" s="174"/>
      <c r="T32" s="174"/>
    </row>
    <row r="33" spans="1:20" s="183" customFormat="1" ht="91.2" x14ac:dyDescent="0.4">
      <c r="A33" s="469"/>
      <c r="B33" s="390"/>
      <c r="C33" s="472"/>
      <c r="D33" s="186" t="s">
        <v>175</v>
      </c>
      <c r="E33" s="186" t="s">
        <v>649</v>
      </c>
      <c r="F33" s="186" t="s">
        <v>606</v>
      </c>
      <c r="G33" s="255">
        <v>44562</v>
      </c>
      <c r="H33" s="256">
        <v>44743</v>
      </c>
      <c r="I33" s="186" t="s">
        <v>170</v>
      </c>
      <c r="J33" s="264">
        <v>3000</v>
      </c>
      <c r="K33" s="264">
        <v>0</v>
      </c>
      <c r="L33" s="182"/>
      <c r="M33" s="174"/>
      <c r="N33" s="174"/>
      <c r="O33" s="174"/>
      <c r="P33" s="174"/>
      <c r="Q33" s="174"/>
      <c r="R33" s="174"/>
      <c r="S33" s="174"/>
      <c r="T33" s="174"/>
    </row>
    <row r="34" spans="1:20" ht="91.2" x14ac:dyDescent="0.25">
      <c r="A34" s="469"/>
      <c r="B34" s="390"/>
      <c r="C34" s="472"/>
      <c r="D34" s="186" t="s">
        <v>176</v>
      </c>
      <c r="E34" s="186" t="s">
        <v>650</v>
      </c>
      <c r="F34" s="222" t="s">
        <v>606</v>
      </c>
      <c r="G34" s="255">
        <v>44562</v>
      </c>
      <c r="H34" s="256">
        <v>44896</v>
      </c>
      <c r="I34" s="186" t="s">
        <v>170</v>
      </c>
      <c r="J34" s="264">
        <v>3000</v>
      </c>
      <c r="K34" s="264">
        <v>0</v>
      </c>
      <c r="L34" s="214" t="s">
        <v>174</v>
      </c>
    </row>
    <row r="35" spans="1:20" ht="114" x14ac:dyDescent="0.25">
      <c r="A35" s="469" t="s">
        <v>160</v>
      </c>
      <c r="B35" s="390" t="s">
        <v>161</v>
      </c>
      <c r="C35" s="390" t="s">
        <v>162</v>
      </c>
      <c r="D35" s="186" t="s">
        <v>171</v>
      </c>
      <c r="E35" s="186" t="s">
        <v>163</v>
      </c>
      <c r="F35" s="222" t="s">
        <v>605</v>
      </c>
      <c r="G35" s="255">
        <v>44835</v>
      </c>
      <c r="H35" s="256">
        <v>44866</v>
      </c>
      <c r="I35" s="186" t="s">
        <v>164</v>
      </c>
      <c r="J35" s="264">
        <v>2500</v>
      </c>
      <c r="K35" s="266">
        <v>0</v>
      </c>
      <c r="L35" s="232"/>
    </row>
    <row r="36" spans="1:20" ht="91.2" x14ac:dyDescent="0.25">
      <c r="A36" s="469"/>
      <c r="B36" s="390"/>
      <c r="C36" s="390"/>
      <c r="D36" s="176" t="s">
        <v>165</v>
      </c>
      <c r="E36" s="186" t="s">
        <v>166</v>
      </c>
      <c r="F36" s="222" t="s">
        <v>604</v>
      </c>
      <c r="G36" s="255">
        <v>44562</v>
      </c>
      <c r="H36" s="256">
        <v>44896</v>
      </c>
      <c r="I36" s="186" t="s">
        <v>167</v>
      </c>
      <c r="J36" s="264">
        <v>13080</v>
      </c>
      <c r="K36" s="266">
        <v>0</v>
      </c>
      <c r="L36" s="232"/>
    </row>
    <row r="37" spans="1:20" ht="114" x14ac:dyDescent="0.25">
      <c r="A37" s="230" t="s">
        <v>760</v>
      </c>
      <c r="B37" s="186" t="s">
        <v>603</v>
      </c>
      <c r="C37" s="186" t="s">
        <v>602</v>
      </c>
      <c r="D37" s="186" t="s">
        <v>601</v>
      </c>
      <c r="E37" s="186" t="s">
        <v>600</v>
      </c>
      <c r="F37" s="186" t="s">
        <v>599</v>
      </c>
      <c r="G37" s="252">
        <v>44652</v>
      </c>
      <c r="H37" s="252">
        <v>44743</v>
      </c>
      <c r="I37" s="186" t="s">
        <v>598</v>
      </c>
      <c r="J37" s="266">
        <v>30000</v>
      </c>
      <c r="K37" s="266">
        <v>0</v>
      </c>
      <c r="L37" s="232"/>
    </row>
    <row r="38" spans="1:20" ht="160.19999999999999" thickBot="1" x14ac:dyDescent="0.3">
      <c r="A38" s="274" t="s">
        <v>736</v>
      </c>
      <c r="B38" s="192" t="s">
        <v>597</v>
      </c>
      <c r="C38" s="192" t="s">
        <v>597</v>
      </c>
      <c r="D38" s="192" t="s">
        <v>596</v>
      </c>
      <c r="E38" s="192" t="s">
        <v>725</v>
      </c>
      <c r="F38" s="192" t="s">
        <v>595</v>
      </c>
      <c r="G38" s="257">
        <v>44562</v>
      </c>
      <c r="H38" s="257">
        <v>44896</v>
      </c>
      <c r="I38" s="192" t="s">
        <v>594</v>
      </c>
      <c r="J38" s="267">
        <v>32020</v>
      </c>
      <c r="K38" s="267"/>
      <c r="L38" s="233" t="s">
        <v>726</v>
      </c>
    </row>
    <row r="39" spans="1:20" s="174" customFormat="1" ht="23.4" thickBot="1" x14ac:dyDescent="0.45">
      <c r="A39" s="374" t="s">
        <v>651</v>
      </c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6"/>
      <c r="M39" s="175"/>
      <c r="N39" s="175"/>
    </row>
    <row r="40" spans="1:20" ht="91.8" customHeight="1" thickBot="1" x14ac:dyDescent="0.3">
      <c r="A40" s="460" t="s">
        <v>139</v>
      </c>
      <c r="B40" s="462" t="s">
        <v>593</v>
      </c>
      <c r="C40" s="462" t="s">
        <v>592</v>
      </c>
      <c r="D40" s="225" t="s">
        <v>737</v>
      </c>
      <c r="E40" s="173" t="s">
        <v>145</v>
      </c>
      <c r="F40" s="173" t="s">
        <v>591</v>
      </c>
      <c r="G40" s="248">
        <v>44562</v>
      </c>
      <c r="H40" s="248">
        <v>44896</v>
      </c>
      <c r="I40" s="173" t="s">
        <v>146</v>
      </c>
      <c r="J40" s="268">
        <v>31430</v>
      </c>
      <c r="K40" s="269">
        <v>0</v>
      </c>
      <c r="L40" s="234"/>
    </row>
    <row r="41" spans="1:20" ht="91.2" x14ac:dyDescent="0.25">
      <c r="A41" s="420"/>
      <c r="B41" s="463"/>
      <c r="C41" s="463"/>
      <c r="D41" s="176" t="s">
        <v>140</v>
      </c>
      <c r="E41" s="178" t="s">
        <v>590</v>
      </c>
      <c r="F41" s="186" t="s">
        <v>589</v>
      </c>
      <c r="G41" s="219">
        <v>44562</v>
      </c>
      <c r="H41" s="219">
        <v>44896</v>
      </c>
      <c r="I41" s="173" t="s">
        <v>580</v>
      </c>
      <c r="J41" s="263">
        <v>12000</v>
      </c>
      <c r="K41" s="266">
        <v>0</v>
      </c>
      <c r="L41" s="232"/>
    </row>
    <row r="42" spans="1:20" ht="136.80000000000001" x14ac:dyDescent="0.25">
      <c r="A42" s="420"/>
      <c r="B42" s="463"/>
      <c r="C42" s="463"/>
      <c r="D42" s="181" t="s">
        <v>727</v>
      </c>
      <c r="E42" s="180" t="s">
        <v>588</v>
      </c>
      <c r="F42" s="186" t="s">
        <v>587</v>
      </c>
      <c r="G42" s="219">
        <v>44562</v>
      </c>
      <c r="H42" s="219">
        <v>44743</v>
      </c>
      <c r="I42" s="189" t="s">
        <v>586</v>
      </c>
      <c r="J42" s="263">
        <v>7000</v>
      </c>
      <c r="K42" s="266">
        <v>0</v>
      </c>
      <c r="L42" s="232"/>
    </row>
    <row r="43" spans="1:20" ht="45.6" x14ac:dyDescent="0.25">
      <c r="A43" s="420"/>
      <c r="B43" s="463"/>
      <c r="C43" s="463"/>
      <c r="D43" s="181" t="s">
        <v>585</v>
      </c>
      <c r="E43" s="180" t="s">
        <v>584</v>
      </c>
      <c r="F43" s="186" t="s">
        <v>583</v>
      </c>
      <c r="G43" s="219">
        <v>44562</v>
      </c>
      <c r="H43" s="219">
        <v>44713</v>
      </c>
      <c r="I43" s="189" t="s">
        <v>582</v>
      </c>
      <c r="J43" s="263">
        <v>35000</v>
      </c>
      <c r="K43" s="266">
        <v>0</v>
      </c>
      <c r="L43" s="232"/>
    </row>
    <row r="44" spans="1:20" ht="91.2" x14ac:dyDescent="0.25">
      <c r="A44" s="461"/>
      <c r="B44" s="464"/>
      <c r="C44" s="464"/>
      <c r="D44" s="180" t="s">
        <v>141</v>
      </c>
      <c r="E44" s="181" t="s">
        <v>147</v>
      </c>
      <c r="F44" s="186" t="s">
        <v>581</v>
      </c>
      <c r="G44" s="219">
        <v>44562</v>
      </c>
      <c r="H44" s="219">
        <v>44896</v>
      </c>
      <c r="I44" s="186" t="s">
        <v>580</v>
      </c>
      <c r="J44" s="263">
        <v>0</v>
      </c>
      <c r="K44" s="266"/>
      <c r="L44" s="232"/>
    </row>
    <row r="45" spans="1:20" x14ac:dyDescent="0.25">
      <c r="A45" s="465" t="s">
        <v>142</v>
      </c>
      <c r="B45" s="413" t="s">
        <v>579</v>
      </c>
      <c r="C45" s="413" t="s">
        <v>578</v>
      </c>
      <c r="D45" s="450" t="s">
        <v>577</v>
      </c>
      <c r="E45" s="220" t="s">
        <v>576</v>
      </c>
      <c r="F45" s="453" t="s">
        <v>575</v>
      </c>
      <c r="G45" s="456">
        <v>44562</v>
      </c>
      <c r="H45" s="456">
        <v>44896</v>
      </c>
      <c r="I45" s="413" t="s">
        <v>574</v>
      </c>
      <c r="J45" s="263">
        <v>6000</v>
      </c>
      <c r="K45" s="266">
        <v>0</v>
      </c>
      <c r="L45" s="232"/>
    </row>
    <row r="46" spans="1:20" x14ac:dyDescent="0.25">
      <c r="A46" s="466"/>
      <c r="B46" s="411"/>
      <c r="C46" s="411"/>
      <c r="D46" s="451"/>
      <c r="E46" s="245" t="s">
        <v>573</v>
      </c>
      <c r="F46" s="454"/>
      <c r="G46" s="430"/>
      <c r="H46" s="430"/>
      <c r="I46" s="411"/>
      <c r="J46" s="263">
        <v>800</v>
      </c>
      <c r="K46" s="266">
        <v>0</v>
      </c>
      <c r="L46" s="232"/>
    </row>
    <row r="47" spans="1:20" ht="45.6" x14ac:dyDescent="0.25">
      <c r="A47" s="466"/>
      <c r="B47" s="411"/>
      <c r="C47" s="411"/>
      <c r="D47" s="451"/>
      <c r="E47" s="245" t="s">
        <v>572</v>
      </c>
      <c r="F47" s="454"/>
      <c r="G47" s="430"/>
      <c r="H47" s="430"/>
      <c r="I47" s="411"/>
      <c r="J47" s="263">
        <v>300</v>
      </c>
      <c r="K47" s="266">
        <v>0</v>
      </c>
      <c r="L47" s="232"/>
    </row>
    <row r="48" spans="1:20" x14ac:dyDescent="0.25">
      <c r="A48" s="467"/>
      <c r="B48" s="418"/>
      <c r="C48" s="418"/>
      <c r="D48" s="452"/>
      <c r="E48" s="247" t="s">
        <v>571</v>
      </c>
      <c r="F48" s="455"/>
      <c r="G48" s="431"/>
      <c r="H48" s="431"/>
      <c r="I48" s="418"/>
      <c r="J48" s="263">
        <v>5000</v>
      </c>
      <c r="K48" s="266"/>
      <c r="L48" s="232"/>
    </row>
    <row r="49" spans="1:14" ht="91.2" x14ac:dyDescent="0.25">
      <c r="A49" s="277" t="s">
        <v>728</v>
      </c>
      <c r="B49" s="186" t="s">
        <v>570</v>
      </c>
      <c r="C49" s="190" t="s">
        <v>569</v>
      </c>
      <c r="D49" s="186" t="s">
        <v>143</v>
      </c>
      <c r="E49" s="247" t="s">
        <v>144</v>
      </c>
      <c r="F49" s="186" t="s">
        <v>568</v>
      </c>
      <c r="G49" s="219">
        <v>44562</v>
      </c>
      <c r="H49" s="219">
        <v>44896</v>
      </c>
      <c r="I49" s="186" t="s">
        <v>567</v>
      </c>
      <c r="J49" s="263">
        <v>20000</v>
      </c>
      <c r="K49" s="266">
        <v>0</v>
      </c>
      <c r="L49" s="232"/>
    </row>
    <row r="50" spans="1:14" ht="114" x14ac:dyDescent="0.25">
      <c r="A50" s="419" t="s">
        <v>738</v>
      </c>
      <c r="B50" s="457" t="s">
        <v>566</v>
      </c>
      <c r="C50" s="457" t="s">
        <v>565</v>
      </c>
      <c r="D50" s="186" t="s">
        <v>564</v>
      </c>
      <c r="E50" s="186" t="s">
        <v>563</v>
      </c>
      <c r="F50" s="186" t="s">
        <v>562</v>
      </c>
      <c r="G50" s="219">
        <v>44562</v>
      </c>
      <c r="H50" s="219">
        <v>44896</v>
      </c>
      <c r="I50" s="186" t="s">
        <v>561</v>
      </c>
      <c r="J50" s="263">
        <v>0</v>
      </c>
      <c r="K50" s="266">
        <v>0</v>
      </c>
      <c r="L50" s="232"/>
    </row>
    <row r="51" spans="1:14" ht="91.2" x14ac:dyDescent="0.25">
      <c r="A51" s="420"/>
      <c r="B51" s="458"/>
      <c r="C51" s="458"/>
      <c r="D51" s="186" t="s">
        <v>560</v>
      </c>
      <c r="E51" s="186" t="s">
        <v>559</v>
      </c>
      <c r="F51" s="186" t="s">
        <v>558</v>
      </c>
      <c r="G51" s="219">
        <v>44562</v>
      </c>
      <c r="H51" s="219">
        <v>44896</v>
      </c>
      <c r="I51" s="186" t="s">
        <v>554</v>
      </c>
      <c r="J51" s="263">
        <v>5000</v>
      </c>
      <c r="K51" s="266">
        <v>0</v>
      </c>
      <c r="L51" s="232"/>
    </row>
    <row r="52" spans="1:14" ht="91.2" x14ac:dyDescent="0.25">
      <c r="A52" s="420"/>
      <c r="B52" s="458"/>
      <c r="C52" s="458"/>
      <c r="D52" s="186" t="s">
        <v>557</v>
      </c>
      <c r="E52" s="186" t="s">
        <v>556</v>
      </c>
      <c r="F52" s="186" t="s">
        <v>555</v>
      </c>
      <c r="G52" s="219">
        <v>44562</v>
      </c>
      <c r="H52" s="219">
        <v>44896</v>
      </c>
      <c r="I52" s="186" t="s">
        <v>554</v>
      </c>
      <c r="J52" s="263">
        <v>5000</v>
      </c>
      <c r="K52" s="266">
        <v>0</v>
      </c>
      <c r="L52" s="232"/>
    </row>
    <row r="53" spans="1:14" ht="114.6" thickBot="1" x14ac:dyDescent="0.3">
      <c r="A53" s="421"/>
      <c r="B53" s="459"/>
      <c r="C53" s="459"/>
      <c r="D53" s="192" t="s">
        <v>553</v>
      </c>
      <c r="E53" s="192" t="s">
        <v>552</v>
      </c>
      <c r="F53" s="192" t="s">
        <v>551</v>
      </c>
      <c r="G53" s="224">
        <v>44835</v>
      </c>
      <c r="H53" s="224">
        <v>44896</v>
      </c>
      <c r="I53" s="192" t="s">
        <v>550</v>
      </c>
      <c r="J53" s="278">
        <v>6000</v>
      </c>
      <c r="K53" s="267">
        <v>0</v>
      </c>
      <c r="L53" s="235"/>
    </row>
    <row r="54" spans="1:14" s="174" customFormat="1" ht="23.4" thickBot="1" x14ac:dyDescent="0.45">
      <c r="A54" s="374" t="s">
        <v>757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6"/>
      <c r="M54" s="175"/>
      <c r="N54" s="175"/>
    </row>
    <row r="55" spans="1:14" ht="159.6" x14ac:dyDescent="0.25">
      <c r="A55" s="440" t="s">
        <v>118</v>
      </c>
      <c r="B55" s="442" t="s">
        <v>177</v>
      </c>
      <c r="C55" s="442" t="s">
        <v>178</v>
      </c>
      <c r="D55" s="187" t="s">
        <v>179</v>
      </c>
      <c r="E55" s="187" t="s">
        <v>180</v>
      </c>
      <c r="F55" s="226" t="s">
        <v>549</v>
      </c>
      <c r="G55" s="429">
        <v>44562</v>
      </c>
      <c r="H55" s="429">
        <v>44896</v>
      </c>
      <c r="I55" s="187" t="s">
        <v>181</v>
      </c>
      <c r="J55" s="270">
        <v>0</v>
      </c>
      <c r="K55" s="269">
        <v>0</v>
      </c>
      <c r="L55" s="432"/>
    </row>
    <row r="56" spans="1:14" x14ac:dyDescent="0.25">
      <c r="A56" s="441"/>
      <c r="B56" s="439"/>
      <c r="C56" s="439"/>
      <c r="D56" s="433" t="s">
        <v>548</v>
      </c>
      <c r="E56" s="188" t="s">
        <v>547</v>
      </c>
      <c r="F56" s="413" t="s">
        <v>546</v>
      </c>
      <c r="G56" s="430"/>
      <c r="H56" s="430"/>
      <c r="I56" s="433" t="s">
        <v>182</v>
      </c>
      <c r="J56" s="263">
        <v>8000</v>
      </c>
      <c r="K56" s="266">
        <v>0</v>
      </c>
      <c r="L56" s="426"/>
    </row>
    <row r="57" spans="1:14" x14ac:dyDescent="0.25">
      <c r="A57" s="441"/>
      <c r="B57" s="439"/>
      <c r="C57" s="439"/>
      <c r="D57" s="434"/>
      <c r="E57" s="188" t="s">
        <v>545</v>
      </c>
      <c r="F57" s="411"/>
      <c r="G57" s="430"/>
      <c r="H57" s="430"/>
      <c r="I57" s="434"/>
      <c r="J57" s="263">
        <v>8000</v>
      </c>
      <c r="K57" s="266">
        <v>0</v>
      </c>
      <c r="L57" s="426"/>
    </row>
    <row r="58" spans="1:14" x14ac:dyDescent="0.25">
      <c r="A58" s="441"/>
      <c r="B58" s="439"/>
      <c r="C58" s="439"/>
      <c r="D58" s="434"/>
      <c r="E58" s="188" t="s">
        <v>544</v>
      </c>
      <c r="F58" s="411"/>
      <c r="G58" s="430"/>
      <c r="H58" s="430"/>
      <c r="I58" s="434"/>
      <c r="J58" s="263">
        <v>8000</v>
      </c>
      <c r="K58" s="266">
        <v>0</v>
      </c>
      <c r="L58" s="426"/>
    </row>
    <row r="59" spans="1:14" x14ac:dyDescent="0.25">
      <c r="A59" s="441"/>
      <c r="B59" s="439"/>
      <c r="C59" s="439"/>
      <c r="D59" s="434"/>
      <c r="E59" s="188" t="s">
        <v>543</v>
      </c>
      <c r="F59" s="411"/>
      <c r="G59" s="430"/>
      <c r="H59" s="430"/>
      <c r="I59" s="434"/>
      <c r="J59" s="263">
        <v>8000</v>
      </c>
      <c r="K59" s="266">
        <v>0</v>
      </c>
      <c r="L59" s="426"/>
    </row>
    <row r="60" spans="1:14" ht="45.6" x14ac:dyDescent="0.25">
      <c r="A60" s="441"/>
      <c r="B60" s="439"/>
      <c r="C60" s="439"/>
      <c r="D60" s="434"/>
      <c r="E60" s="188" t="s">
        <v>542</v>
      </c>
      <c r="F60" s="418"/>
      <c r="G60" s="431"/>
      <c r="H60" s="431"/>
      <c r="I60" s="435"/>
      <c r="J60" s="263">
        <v>8000</v>
      </c>
      <c r="K60" s="266">
        <v>0</v>
      </c>
      <c r="L60" s="427"/>
    </row>
    <row r="61" spans="1:14" x14ac:dyDescent="0.25">
      <c r="A61" s="436" t="s">
        <v>119</v>
      </c>
      <c r="B61" s="437" t="s">
        <v>541</v>
      </c>
      <c r="C61" s="437" t="s">
        <v>540</v>
      </c>
      <c r="D61" s="438" t="s">
        <v>183</v>
      </c>
      <c r="E61" s="437" t="s">
        <v>184</v>
      </c>
      <c r="F61" s="413" t="s">
        <v>539</v>
      </c>
      <c r="G61" s="443">
        <v>44805</v>
      </c>
      <c r="H61" s="443">
        <v>44896</v>
      </c>
      <c r="I61" s="437" t="s">
        <v>185</v>
      </c>
      <c r="J61" s="444">
        <v>10000</v>
      </c>
      <c r="K61" s="447">
        <v>0</v>
      </c>
      <c r="L61" s="425"/>
    </row>
    <row r="62" spans="1:14" x14ac:dyDescent="0.25">
      <c r="A62" s="436"/>
      <c r="B62" s="437"/>
      <c r="C62" s="437"/>
      <c r="D62" s="439"/>
      <c r="E62" s="437"/>
      <c r="F62" s="411"/>
      <c r="G62" s="437"/>
      <c r="H62" s="437"/>
      <c r="I62" s="437"/>
      <c r="J62" s="445"/>
      <c r="K62" s="448"/>
      <c r="L62" s="426"/>
    </row>
    <row r="63" spans="1:14" x14ac:dyDescent="0.25">
      <c r="A63" s="436"/>
      <c r="B63" s="437"/>
      <c r="C63" s="437"/>
      <c r="D63" s="439"/>
      <c r="E63" s="437"/>
      <c r="F63" s="411"/>
      <c r="G63" s="437"/>
      <c r="H63" s="437"/>
      <c r="I63" s="437"/>
      <c r="J63" s="445"/>
      <c r="K63" s="448"/>
      <c r="L63" s="426"/>
    </row>
    <row r="64" spans="1:14" x14ac:dyDescent="0.25">
      <c r="A64" s="436"/>
      <c r="B64" s="437"/>
      <c r="C64" s="437"/>
      <c r="D64" s="439"/>
      <c r="E64" s="437"/>
      <c r="F64" s="411"/>
      <c r="G64" s="437"/>
      <c r="H64" s="437"/>
      <c r="I64" s="437"/>
      <c r="J64" s="445"/>
      <c r="K64" s="448"/>
      <c r="L64" s="427"/>
    </row>
    <row r="65" spans="1:12" x14ac:dyDescent="0.25">
      <c r="A65" s="436"/>
      <c r="B65" s="438"/>
      <c r="C65" s="438"/>
      <c r="D65" s="439"/>
      <c r="E65" s="438"/>
      <c r="F65" s="418"/>
      <c r="G65" s="438"/>
      <c r="H65" s="438"/>
      <c r="I65" s="438"/>
      <c r="J65" s="446"/>
      <c r="K65" s="449"/>
      <c r="L65" s="232"/>
    </row>
    <row r="66" spans="1:12" ht="52.5" customHeight="1" x14ac:dyDescent="0.25">
      <c r="A66" s="423" t="s">
        <v>121</v>
      </c>
      <c r="B66" s="186" t="s">
        <v>538</v>
      </c>
      <c r="C66" s="186" t="s">
        <v>538</v>
      </c>
      <c r="D66" s="186" t="s">
        <v>122</v>
      </c>
      <c r="E66" s="186" t="s">
        <v>123</v>
      </c>
      <c r="F66" s="413" t="s">
        <v>537</v>
      </c>
      <c r="G66" s="219">
        <v>44805</v>
      </c>
      <c r="H66" s="276">
        <v>44896</v>
      </c>
      <c r="I66" s="413" t="s">
        <v>186</v>
      </c>
      <c r="J66" s="263">
        <v>1500</v>
      </c>
      <c r="K66" s="266">
        <v>0</v>
      </c>
      <c r="L66" s="425"/>
    </row>
    <row r="67" spans="1:12" ht="68.400000000000006" x14ac:dyDescent="0.25">
      <c r="A67" s="423"/>
      <c r="B67" s="186" t="s">
        <v>536</v>
      </c>
      <c r="C67" s="186" t="s">
        <v>535</v>
      </c>
      <c r="D67" s="186" t="s">
        <v>124</v>
      </c>
      <c r="E67" s="186" t="s">
        <v>125</v>
      </c>
      <c r="F67" s="411"/>
      <c r="G67" s="219">
        <v>44562</v>
      </c>
      <c r="H67" s="219">
        <v>44896</v>
      </c>
      <c r="I67" s="411"/>
      <c r="J67" s="263">
        <v>2000</v>
      </c>
      <c r="K67" s="266">
        <v>0</v>
      </c>
      <c r="L67" s="426"/>
    </row>
    <row r="68" spans="1:12" ht="68.400000000000006" x14ac:dyDescent="0.25">
      <c r="A68" s="424"/>
      <c r="B68" s="186" t="s">
        <v>534</v>
      </c>
      <c r="C68" s="186" t="s">
        <v>533</v>
      </c>
      <c r="D68" s="186" t="s">
        <v>126</v>
      </c>
      <c r="E68" s="186" t="s">
        <v>127</v>
      </c>
      <c r="F68" s="418"/>
      <c r="G68" s="219">
        <v>44562</v>
      </c>
      <c r="H68" s="219">
        <v>44896</v>
      </c>
      <c r="I68" s="418"/>
      <c r="J68" s="263">
        <v>8000</v>
      </c>
      <c r="K68" s="266">
        <v>0</v>
      </c>
      <c r="L68" s="427"/>
    </row>
    <row r="69" spans="1:12" ht="68.400000000000006" x14ac:dyDescent="0.25">
      <c r="A69" s="419" t="s">
        <v>128</v>
      </c>
      <c r="B69" s="258">
        <v>0.9</v>
      </c>
      <c r="C69" s="258">
        <v>1</v>
      </c>
      <c r="D69" s="189" t="s">
        <v>129</v>
      </c>
      <c r="E69" s="189" t="s">
        <v>130</v>
      </c>
      <c r="F69" s="413" t="s">
        <v>532</v>
      </c>
      <c r="G69" s="219">
        <v>44562</v>
      </c>
      <c r="H69" s="219">
        <v>44896</v>
      </c>
      <c r="I69" s="190" t="s">
        <v>120</v>
      </c>
      <c r="J69" s="266">
        <v>0</v>
      </c>
      <c r="K69" s="266">
        <v>0</v>
      </c>
      <c r="L69" s="232"/>
    </row>
    <row r="70" spans="1:12" ht="91.2" x14ac:dyDescent="0.25">
      <c r="A70" s="420"/>
      <c r="B70" s="186" t="s">
        <v>531</v>
      </c>
      <c r="C70" s="186" t="s">
        <v>530</v>
      </c>
      <c r="D70" s="176" t="s">
        <v>138</v>
      </c>
      <c r="E70" s="176" t="s">
        <v>131</v>
      </c>
      <c r="F70" s="411"/>
      <c r="G70" s="219">
        <v>44562</v>
      </c>
      <c r="H70" s="219">
        <v>44896</v>
      </c>
      <c r="I70" s="186" t="s">
        <v>132</v>
      </c>
      <c r="J70" s="266">
        <v>0</v>
      </c>
      <c r="K70" s="266"/>
      <c r="L70" s="232"/>
    </row>
    <row r="71" spans="1:12" ht="68.400000000000006" x14ac:dyDescent="0.25">
      <c r="A71" s="420"/>
      <c r="B71" s="227" t="s">
        <v>529</v>
      </c>
      <c r="C71" s="227" t="s">
        <v>528</v>
      </c>
      <c r="D71" s="176" t="s">
        <v>133</v>
      </c>
      <c r="E71" s="176" t="s">
        <v>134</v>
      </c>
      <c r="F71" s="411"/>
      <c r="G71" s="219">
        <v>44562</v>
      </c>
      <c r="H71" s="219">
        <v>44896</v>
      </c>
      <c r="I71" s="186" t="s">
        <v>135</v>
      </c>
      <c r="J71" s="266">
        <v>0</v>
      </c>
      <c r="K71" s="266">
        <v>0</v>
      </c>
      <c r="L71" s="232"/>
    </row>
    <row r="72" spans="1:12" ht="91.8" thickBot="1" x14ac:dyDescent="0.3">
      <c r="A72" s="421"/>
      <c r="B72" s="228" t="s">
        <v>527</v>
      </c>
      <c r="C72" s="228" t="s">
        <v>526</v>
      </c>
      <c r="D72" s="191" t="s">
        <v>136</v>
      </c>
      <c r="E72" s="191" t="s">
        <v>137</v>
      </c>
      <c r="F72" s="412"/>
      <c r="G72" s="224">
        <v>44562</v>
      </c>
      <c r="H72" s="224">
        <v>44896</v>
      </c>
      <c r="I72" s="192" t="s">
        <v>187</v>
      </c>
      <c r="J72" s="267">
        <v>0</v>
      </c>
      <c r="K72" s="267">
        <v>0</v>
      </c>
      <c r="L72" s="235"/>
    </row>
    <row r="73" spans="1:12" ht="40.950000000000003" customHeight="1" thickBot="1" x14ac:dyDescent="0.3">
      <c r="A73" s="374" t="s">
        <v>525</v>
      </c>
      <c r="B73" s="375"/>
      <c r="C73" s="375"/>
      <c r="D73" s="375"/>
      <c r="E73" s="375"/>
      <c r="F73" s="375"/>
      <c r="G73" s="375"/>
      <c r="H73" s="375"/>
      <c r="I73" s="375"/>
      <c r="J73" s="375"/>
      <c r="K73" s="375"/>
      <c r="L73" s="376"/>
    </row>
    <row r="74" spans="1:12" ht="91.2" x14ac:dyDescent="0.25">
      <c r="A74" s="407" t="s">
        <v>524</v>
      </c>
      <c r="B74" s="410" t="s">
        <v>523</v>
      </c>
      <c r="C74" s="410" t="s">
        <v>522</v>
      </c>
      <c r="D74" s="184" t="s">
        <v>521</v>
      </c>
      <c r="E74" s="184" t="s">
        <v>655</v>
      </c>
      <c r="F74" s="410" t="s">
        <v>654</v>
      </c>
      <c r="G74" s="229">
        <v>44562</v>
      </c>
      <c r="H74" s="229">
        <v>44896</v>
      </c>
      <c r="I74" s="410" t="s">
        <v>652</v>
      </c>
      <c r="J74" s="269">
        <v>0</v>
      </c>
      <c r="K74" s="269">
        <v>0</v>
      </c>
      <c r="L74" s="236"/>
    </row>
    <row r="75" spans="1:12" ht="182.4" x14ac:dyDescent="0.25">
      <c r="A75" s="417"/>
      <c r="B75" s="418"/>
      <c r="C75" s="418"/>
      <c r="D75" s="186" t="s">
        <v>520</v>
      </c>
      <c r="E75" s="186" t="s">
        <v>653</v>
      </c>
      <c r="F75" s="418"/>
      <c r="G75" s="219">
        <v>44562</v>
      </c>
      <c r="H75" s="219">
        <v>44896</v>
      </c>
      <c r="I75" s="411"/>
      <c r="J75" s="266">
        <v>15000</v>
      </c>
      <c r="K75" s="266">
        <v>70000</v>
      </c>
      <c r="L75" s="182" t="s">
        <v>519</v>
      </c>
    </row>
    <row r="76" spans="1:12" ht="45.6" x14ac:dyDescent="0.25">
      <c r="A76" s="428" t="s">
        <v>729</v>
      </c>
      <c r="B76" s="413" t="s">
        <v>518</v>
      </c>
      <c r="C76" s="413" t="s">
        <v>517</v>
      </c>
      <c r="D76" s="413" t="s">
        <v>516</v>
      </c>
      <c r="E76" s="186" t="s">
        <v>515</v>
      </c>
      <c r="F76" s="186" t="s">
        <v>514</v>
      </c>
      <c r="G76" s="219">
        <v>44562</v>
      </c>
      <c r="H76" s="219">
        <v>44896</v>
      </c>
      <c r="I76" s="411"/>
      <c r="J76" s="266">
        <v>15000</v>
      </c>
      <c r="K76" s="266">
        <v>0</v>
      </c>
      <c r="L76" s="232"/>
    </row>
    <row r="77" spans="1:12" ht="69" thickBot="1" x14ac:dyDescent="0.3">
      <c r="A77" s="412"/>
      <c r="B77" s="412"/>
      <c r="C77" s="412"/>
      <c r="D77" s="412"/>
      <c r="E77" s="192" t="s">
        <v>513</v>
      </c>
      <c r="F77" s="192" t="s">
        <v>512</v>
      </c>
      <c r="G77" s="224">
        <v>44562</v>
      </c>
      <c r="H77" s="224">
        <v>44896</v>
      </c>
      <c r="I77" s="412"/>
      <c r="J77" s="267">
        <v>45000</v>
      </c>
      <c r="K77" s="267">
        <v>0</v>
      </c>
      <c r="L77" s="235"/>
    </row>
    <row r="78" spans="1:12" ht="23.4" customHeight="1" thickBot="1" x14ac:dyDescent="0.3">
      <c r="A78" s="374" t="s">
        <v>758</v>
      </c>
      <c r="B78" s="375"/>
      <c r="C78" s="375"/>
      <c r="D78" s="375"/>
      <c r="E78" s="375"/>
      <c r="F78" s="375"/>
      <c r="G78" s="375"/>
      <c r="H78" s="375"/>
      <c r="I78" s="375"/>
      <c r="J78" s="375"/>
      <c r="K78" s="375"/>
      <c r="L78" s="376"/>
    </row>
    <row r="79" spans="1:12" ht="114" x14ac:dyDescent="0.25">
      <c r="A79" s="407" t="s">
        <v>511</v>
      </c>
      <c r="B79" s="410" t="s">
        <v>510</v>
      </c>
      <c r="C79" s="410" t="s">
        <v>509</v>
      </c>
      <c r="D79" s="184" t="s">
        <v>508</v>
      </c>
      <c r="E79" s="184" t="s">
        <v>507</v>
      </c>
      <c r="F79" s="184" t="s">
        <v>506</v>
      </c>
      <c r="G79" s="226" t="s">
        <v>730</v>
      </c>
      <c r="H79" s="229">
        <v>44774</v>
      </c>
      <c r="I79" s="184" t="s">
        <v>503</v>
      </c>
      <c r="J79" s="269">
        <v>238000</v>
      </c>
      <c r="K79" s="269">
        <v>0</v>
      </c>
      <c r="L79" s="234"/>
    </row>
    <row r="80" spans="1:12" ht="114" x14ac:dyDescent="0.25">
      <c r="A80" s="408"/>
      <c r="B80" s="411"/>
      <c r="C80" s="411"/>
      <c r="D80" s="413" t="s">
        <v>505</v>
      </c>
      <c r="E80" s="230" t="s">
        <v>731</v>
      </c>
      <c r="F80" s="186" t="s">
        <v>504</v>
      </c>
      <c r="G80" s="219">
        <v>44866</v>
      </c>
      <c r="H80" s="219">
        <v>44896</v>
      </c>
      <c r="I80" s="186" t="s">
        <v>503</v>
      </c>
      <c r="J80" s="266">
        <v>8000</v>
      </c>
      <c r="K80" s="266">
        <v>0</v>
      </c>
      <c r="L80" s="232"/>
    </row>
    <row r="81" spans="1:12" ht="68.400000000000006" x14ac:dyDescent="0.25">
      <c r="A81" s="408"/>
      <c r="B81" s="411"/>
      <c r="C81" s="411"/>
      <c r="D81" s="411"/>
      <c r="E81" s="186" t="s">
        <v>502</v>
      </c>
      <c r="F81" s="190" t="s">
        <v>501</v>
      </c>
      <c r="G81" s="219">
        <v>44621</v>
      </c>
      <c r="H81" s="219">
        <v>44621</v>
      </c>
      <c r="I81" s="186" t="s">
        <v>497</v>
      </c>
      <c r="J81" s="266">
        <v>20000</v>
      </c>
      <c r="K81" s="266">
        <v>0</v>
      </c>
      <c r="L81" s="232"/>
    </row>
    <row r="82" spans="1:12" ht="69" thickBot="1" x14ac:dyDescent="0.3">
      <c r="A82" s="409"/>
      <c r="B82" s="412"/>
      <c r="C82" s="412"/>
      <c r="D82" s="412"/>
      <c r="E82" s="192" t="s">
        <v>499</v>
      </c>
      <c r="F82" s="192" t="s">
        <v>498</v>
      </c>
      <c r="G82" s="224">
        <v>44652</v>
      </c>
      <c r="H82" s="224">
        <v>44652</v>
      </c>
      <c r="I82" s="192" t="s">
        <v>497</v>
      </c>
      <c r="J82" s="267">
        <v>8000</v>
      </c>
      <c r="K82" s="267">
        <v>0</v>
      </c>
      <c r="L82" s="233" t="s">
        <v>500</v>
      </c>
    </row>
    <row r="83" spans="1:12" ht="25.2" x14ac:dyDescent="0.25">
      <c r="A83" s="271"/>
      <c r="B83" s="271"/>
      <c r="C83" s="271"/>
      <c r="D83" s="271"/>
      <c r="E83" s="271"/>
      <c r="F83" s="271"/>
      <c r="G83" s="271"/>
      <c r="H83" s="271"/>
      <c r="I83" s="271"/>
      <c r="J83" s="272">
        <f>SUM(J12:J82)</f>
        <v>1060000</v>
      </c>
      <c r="K83" s="272">
        <f>SUM(K12:K82)</f>
        <v>70000</v>
      </c>
      <c r="L83" s="273"/>
    </row>
    <row r="84" spans="1:12" x14ac:dyDescent="0.25">
      <c r="I84" s="166" t="s">
        <v>496</v>
      </c>
      <c r="J84" s="193">
        <v>700000</v>
      </c>
    </row>
    <row r="85" spans="1:12" x14ac:dyDescent="0.25">
      <c r="I85" s="166" t="s">
        <v>732</v>
      </c>
      <c r="J85" s="193">
        <v>500000</v>
      </c>
    </row>
    <row r="86" spans="1:12" x14ac:dyDescent="0.25">
      <c r="A86" s="422"/>
      <c r="B86" s="422"/>
      <c r="C86" s="422"/>
      <c r="D86" s="422"/>
      <c r="E86" s="422"/>
      <c r="F86" s="422"/>
      <c r="G86" s="422"/>
      <c r="H86" s="422"/>
      <c r="J86" s="193">
        <f>SUM(J83:J85)</f>
        <v>2260000</v>
      </c>
    </row>
    <row r="87" spans="1:12" x14ac:dyDescent="0.25">
      <c r="A87" s="422"/>
      <c r="B87" s="422"/>
      <c r="C87" s="422"/>
      <c r="D87" s="422"/>
      <c r="E87" s="422"/>
      <c r="F87" s="422"/>
      <c r="G87" s="422"/>
      <c r="H87" s="422"/>
    </row>
    <row r="88" spans="1:12" x14ac:dyDescent="0.25">
      <c r="A88" s="422"/>
      <c r="B88" s="422"/>
      <c r="C88" s="422"/>
      <c r="D88" s="422"/>
      <c r="E88" s="422"/>
      <c r="F88" s="422"/>
      <c r="G88" s="422"/>
      <c r="H88" s="422"/>
    </row>
    <row r="90" spans="1:12" ht="23.4" thickBot="1" x14ac:dyDescent="0.45">
      <c r="A90" s="194"/>
      <c r="B90" s="195"/>
      <c r="C90" s="195"/>
      <c r="D90" s="196"/>
      <c r="E90" s="195"/>
    </row>
    <row r="91" spans="1:12" ht="23.4" thickBot="1" x14ac:dyDescent="0.45">
      <c r="A91" s="197" t="s">
        <v>495</v>
      </c>
      <c r="B91" s="197" t="s">
        <v>494</v>
      </c>
      <c r="C91" s="197" t="s">
        <v>493</v>
      </c>
      <c r="D91" s="198" t="s">
        <v>224</v>
      </c>
      <c r="E91" s="199" t="s">
        <v>0</v>
      </c>
    </row>
    <row r="92" spans="1:12" x14ac:dyDescent="0.4">
      <c r="A92" s="200">
        <v>100</v>
      </c>
      <c r="B92" s="200"/>
      <c r="C92" s="201">
        <v>0</v>
      </c>
      <c r="D92" s="404" t="s">
        <v>492</v>
      </c>
      <c r="E92" s="200"/>
    </row>
    <row r="93" spans="1:12" x14ac:dyDescent="0.4">
      <c r="A93" s="202">
        <v>100</v>
      </c>
      <c r="B93" s="202"/>
      <c r="C93" s="203">
        <v>0</v>
      </c>
      <c r="D93" s="405"/>
      <c r="E93" s="202"/>
    </row>
    <row r="94" spans="1:12" x14ac:dyDescent="0.4">
      <c r="A94" s="202">
        <v>100</v>
      </c>
      <c r="B94" s="202"/>
      <c r="C94" s="203">
        <v>120000</v>
      </c>
      <c r="D94" s="406" t="s">
        <v>491</v>
      </c>
      <c r="E94" s="202"/>
    </row>
    <row r="95" spans="1:12" x14ac:dyDescent="0.4">
      <c r="A95" s="202">
        <v>100</v>
      </c>
      <c r="B95" s="202"/>
      <c r="C95" s="203">
        <v>120000</v>
      </c>
      <c r="D95" s="405"/>
      <c r="E95" s="202" t="s">
        <v>733</v>
      </c>
    </row>
    <row r="96" spans="1:12" x14ac:dyDescent="0.4">
      <c r="A96" s="202">
        <v>100</v>
      </c>
      <c r="B96" s="202"/>
      <c r="C96" s="203">
        <v>120000</v>
      </c>
      <c r="D96" s="405"/>
      <c r="E96" s="202"/>
    </row>
    <row r="97" spans="1:5" x14ac:dyDescent="0.4">
      <c r="A97" s="204">
        <v>0.5</v>
      </c>
      <c r="B97" s="202"/>
      <c r="C97" s="203">
        <v>75000</v>
      </c>
      <c r="D97" s="405"/>
      <c r="E97" s="202" t="s">
        <v>734</v>
      </c>
    </row>
    <row r="98" spans="1:5" x14ac:dyDescent="0.4">
      <c r="A98" s="204">
        <v>0.6</v>
      </c>
      <c r="B98" s="202"/>
      <c r="C98" s="203">
        <v>62000</v>
      </c>
      <c r="D98" s="405"/>
      <c r="E98" s="202"/>
    </row>
    <row r="99" spans="1:5" x14ac:dyDescent="0.4">
      <c r="A99" s="204">
        <v>0.7</v>
      </c>
      <c r="B99" s="202"/>
      <c r="C99" s="203">
        <v>103000</v>
      </c>
      <c r="D99" s="405"/>
      <c r="E99" s="202"/>
    </row>
    <row r="100" spans="1:5" x14ac:dyDescent="0.4">
      <c r="A100" s="204">
        <v>0.5</v>
      </c>
      <c r="B100" s="202"/>
      <c r="C100" s="203">
        <v>50000</v>
      </c>
      <c r="D100" s="405"/>
      <c r="E100" s="202"/>
    </row>
    <row r="101" spans="1:5" ht="23.4" thickBot="1" x14ac:dyDescent="0.45">
      <c r="A101" s="202">
        <v>50</v>
      </c>
      <c r="B101" s="202"/>
      <c r="C101" s="203">
        <v>50000</v>
      </c>
      <c r="D101" s="405"/>
      <c r="E101" s="202" t="s">
        <v>735</v>
      </c>
    </row>
    <row r="102" spans="1:5" ht="23.4" thickBot="1" x14ac:dyDescent="0.3">
      <c r="A102" s="205"/>
      <c r="B102" s="205"/>
      <c r="C102" s="206">
        <f>SUM(C92:C101)</f>
        <v>700000</v>
      </c>
      <c r="D102" s="205"/>
      <c r="E102" s="207"/>
    </row>
  </sheetData>
  <mergeCells count="101">
    <mergeCell ref="G9:H9"/>
    <mergeCell ref="J9:J10"/>
    <mergeCell ref="K9:K10"/>
    <mergeCell ref="L9:L10"/>
    <mergeCell ref="M9:N9"/>
    <mergeCell ref="A9:A10"/>
    <mergeCell ref="B9:B10"/>
    <mergeCell ref="C9:C10"/>
    <mergeCell ref="D9:D10"/>
    <mergeCell ref="E9:E10"/>
    <mergeCell ref="L15:L26"/>
    <mergeCell ref="A29:A30"/>
    <mergeCell ref="D29:D30"/>
    <mergeCell ref="E29:E30"/>
    <mergeCell ref="F29:F30"/>
    <mergeCell ref="G29:G30"/>
    <mergeCell ref="H29:H30"/>
    <mergeCell ref="I29:I30"/>
    <mergeCell ref="J29:J30"/>
    <mergeCell ref="K29:K30"/>
    <mergeCell ref="F15:F26"/>
    <mergeCell ref="G15:G26"/>
    <mergeCell ref="H15:H26"/>
    <mergeCell ref="I15:I26"/>
    <mergeCell ref="J15:J26"/>
    <mergeCell ref="K15:K26"/>
    <mergeCell ref="A12:A27"/>
    <mergeCell ref="B12:B27"/>
    <mergeCell ref="C12:C27"/>
    <mergeCell ref="D15:D26"/>
    <mergeCell ref="L29:L30"/>
    <mergeCell ref="A40:A44"/>
    <mergeCell ref="B40:B44"/>
    <mergeCell ref="C40:C44"/>
    <mergeCell ref="A45:A48"/>
    <mergeCell ref="B45:B48"/>
    <mergeCell ref="C45:C48"/>
    <mergeCell ref="A32:A34"/>
    <mergeCell ref="B32:B34"/>
    <mergeCell ref="C32:C34"/>
    <mergeCell ref="A35:A36"/>
    <mergeCell ref="B35:B36"/>
    <mergeCell ref="C35:C36"/>
    <mergeCell ref="K61:K65"/>
    <mergeCell ref="L61:L64"/>
    <mergeCell ref="D45:D48"/>
    <mergeCell ref="F45:F48"/>
    <mergeCell ref="G45:G48"/>
    <mergeCell ref="H45:H48"/>
    <mergeCell ref="I45:I48"/>
    <mergeCell ref="A50:A53"/>
    <mergeCell ref="B50:B53"/>
    <mergeCell ref="C50:C53"/>
    <mergeCell ref="A76:A77"/>
    <mergeCell ref="B76:B77"/>
    <mergeCell ref="C76:C77"/>
    <mergeCell ref="D76:D77"/>
    <mergeCell ref="F69:F72"/>
    <mergeCell ref="H55:H60"/>
    <mergeCell ref="L55:L60"/>
    <mergeCell ref="D56:D60"/>
    <mergeCell ref="F56:F60"/>
    <mergeCell ref="I56:I60"/>
    <mergeCell ref="A61:A65"/>
    <mergeCell ref="B61:B65"/>
    <mergeCell ref="C61:C65"/>
    <mergeCell ref="D61:D65"/>
    <mergeCell ref="A55:A60"/>
    <mergeCell ref="B55:B60"/>
    <mergeCell ref="C55:C60"/>
    <mergeCell ref="G55:G60"/>
    <mergeCell ref="E61:E65"/>
    <mergeCell ref="F61:F65"/>
    <mergeCell ref="G61:G65"/>
    <mergeCell ref="H61:H65"/>
    <mergeCell ref="I61:I65"/>
    <mergeCell ref="J61:J65"/>
    <mergeCell ref="D92:D93"/>
    <mergeCell ref="D94:D101"/>
    <mergeCell ref="A79:A82"/>
    <mergeCell ref="B79:B82"/>
    <mergeCell ref="C79:C82"/>
    <mergeCell ref="D80:D82"/>
    <mergeCell ref="B7:L7"/>
    <mergeCell ref="A11:L11"/>
    <mergeCell ref="A31:L31"/>
    <mergeCell ref="A39:L39"/>
    <mergeCell ref="A54:L54"/>
    <mergeCell ref="A73:L73"/>
    <mergeCell ref="A78:L78"/>
    <mergeCell ref="A74:A75"/>
    <mergeCell ref="B74:B75"/>
    <mergeCell ref="C74:C75"/>
    <mergeCell ref="F74:F75"/>
    <mergeCell ref="A69:A72"/>
    <mergeCell ref="A86:H88"/>
    <mergeCell ref="A66:A68"/>
    <mergeCell ref="F66:F68"/>
    <mergeCell ref="I66:I68"/>
    <mergeCell ref="L66:L68"/>
    <mergeCell ref="I74:I77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horizontalDpi="4294967293" verticalDpi="4294967293" r:id="rId1"/>
  <rowBreaks count="4" manualBreakCount="4">
    <brk id="28" max="11" man="1"/>
    <brk id="41" max="11" man="1"/>
    <brk id="53" max="11" man="1"/>
    <brk id="7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8"/>
  <sheetViews>
    <sheetView rightToLeft="1" workbookViewId="0">
      <selection activeCell="C30" sqref="C30"/>
    </sheetView>
  </sheetViews>
  <sheetFormatPr defaultColWidth="9" defaultRowHeight="13.8" x14ac:dyDescent="0.25"/>
  <cols>
    <col min="1" max="1" width="15.8984375" style="41" bestFit="1" customWidth="1"/>
    <col min="2" max="2" width="8.59765625" style="41" bestFit="1" customWidth="1"/>
    <col min="3" max="3" width="30.69921875" style="41" bestFit="1" customWidth="1"/>
    <col min="4" max="4" width="17.8984375" style="41" customWidth="1"/>
    <col min="5" max="5" width="15" style="41" customWidth="1"/>
    <col min="6" max="6" width="18.8984375" style="41" customWidth="1"/>
    <col min="7" max="7" width="46.3984375" style="41" customWidth="1"/>
    <col min="8" max="8" width="9" style="40"/>
    <col min="9" max="9" width="10.8984375" style="40" bestFit="1" customWidth="1"/>
    <col min="10" max="10" width="19.8984375" style="40" bestFit="1" customWidth="1"/>
    <col min="11" max="11" width="7.3984375" style="40" bestFit="1" customWidth="1"/>
    <col min="12" max="12" width="10.8984375" style="40" bestFit="1" customWidth="1"/>
    <col min="13" max="16384" width="9" style="40"/>
  </cols>
  <sheetData>
    <row r="2" spans="1:12" ht="21" x14ac:dyDescent="0.4">
      <c r="A2" s="68" t="s">
        <v>220</v>
      </c>
      <c r="B2" s="68"/>
      <c r="C2" s="68"/>
      <c r="D2" s="68"/>
      <c r="E2" s="68"/>
      <c r="G2" s="61" t="s">
        <v>251</v>
      </c>
    </row>
    <row r="4" spans="1:12" ht="14.4" thickBot="1" x14ac:dyDescent="0.3"/>
    <row r="5" spans="1:12" ht="14.4" thickBot="1" x14ac:dyDescent="0.3">
      <c r="A5" s="51" t="s">
        <v>222</v>
      </c>
      <c r="B5" s="52"/>
      <c r="C5" s="52" t="s">
        <v>221</v>
      </c>
      <c r="D5" s="52" t="s">
        <v>223</v>
      </c>
      <c r="E5" s="52" t="s">
        <v>657</v>
      </c>
      <c r="F5" s="52" t="s">
        <v>224</v>
      </c>
      <c r="G5" s="53" t="s">
        <v>225</v>
      </c>
    </row>
    <row r="6" spans="1:12" ht="14.4" thickBot="1" x14ac:dyDescent="0.3">
      <c r="A6" s="92" t="s">
        <v>226</v>
      </c>
      <c r="B6" s="93"/>
      <c r="C6" s="84" t="s">
        <v>658</v>
      </c>
      <c r="D6" s="86"/>
      <c r="E6" s="86">
        <v>0</v>
      </c>
      <c r="F6" s="84"/>
      <c r="G6" s="87"/>
    </row>
    <row r="7" spans="1:12" x14ac:dyDescent="0.25">
      <c r="A7" s="97" t="s">
        <v>227</v>
      </c>
      <c r="B7" s="98">
        <f>SUM(D7:D10)</f>
        <v>20000</v>
      </c>
      <c r="C7" s="45" t="s">
        <v>660</v>
      </c>
      <c r="D7" s="46">
        <v>20000</v>
      </c>
      <c r="E7" s="46">
        <v>20000</v>
      </c>
      <c r="F7" s="45">
        <v>1811100781</v>
      </c>
      <c r="G7" s="91" t="s">
        <v>661</v>
      </c>
    </row>
    <row r="8" spans="1:12" x14ac:dyDescent="0.25">
      <c r="A8" s="99"/>
      <c r="B8" s="96"/>
      <c r="C8" s="43" t="s">
        <v>707</v>
      </c>
      <c r="D8" s="44">
        <v>0</v>
      </c>
      <c r="E8" s="44">
        <v>200000</v>
      </c>
      <c r="F8" s="43">
        <v>1826000791</v>
      </c>
      <c r="G8" s="48"/>
    </row>
    <row r="9" spans="1:12" x14ac:dyDescent="0.25">
      <c r="A9" s="99"/>
      <c r="B9" s="96"/>
      <c r="C9" s="43" t="s">
        <v>708</v>
      </c>
      <c r="D9" s="44"/>
      <c r="E9" s="44">
        <v>80000</v>
      </c>
      <c r="F9" s="43">
        <v>1826000793</v>
      </c>
      <c r="G9" s="48"/>
    </row>
    <row r="10" spans="1:12" ht="14.4" thickBot="1" x14ac:dyDescent="0.3">
      <c r="A10" s="100"/>
      <c r="B10" s="101"/>
      <c r="C10" s="49"/>
      <c r="D10" s="90"/>
      <c r="E10" s="90"/>
      <c r="F10" s="49"/>
      <c r="G10" s="50"/>
      <c r="I10" s="54">
        <v>1826000780</v>
      </c>
      <c r="J10" s="54" t="s">
        <v>54</v>
      </c>
      <c r="K10" s="102">
        <v>140000</v>
      </c>
    </row>
    <row r="11" spans="1:12" ht="15" customHeight="1" x14ac:dyDescent="0.25">
      <c r="A11" s="69" t="s">
        <v>228</v>
      </c>
      <c r="B11" s="70">
        <f>SUM(D11:D14)</f>
        <v>1187000</v>
      </c>
      <c r="C11" s="94" t="s">
        <v>236</v>
      </c>
      <c r="D11" s="95">
        <v>300000</v>
      </c>
      <c r="E11" s="128">
        <v>200000</v>
      </c>
      <c r="F11" s="94">
        <v>1826000788</v>
      </c>
      <c r="G11" s="502" t="s">
        <v>252</v>
      </c>
      <c r="I11" s="54">
        <v>1826000782</v>
      </c>
      <c r="J11" s="54" t="s">
        <v>229</v>
      </c>
      <c r="K11" s="102">
        <v>41000</v>
      </c>
    </row>
    <row r="12" spans="1:12" x14ac:dyDescent="0.25">
      <c r="A12" s="69"/>
      <c r="B12" s="70"/>
      <c r="C12" s="43" t="s">
        <v>237</v>
      </c>
      <c r="D12" s="55">
        <v>337000</v>
      </c>
      <c r="E12" s="44">
        <v>188000</v>
      </c>
      <c r="F12" s="43">
        <v>1826000780</v>
      </c>
      <c r="G12" s="503"/>
      <c r="I12" s="54">
        <v>1826000786</v>
      </c>
      <c r="J12" s="54" t="s">
        <v>230</v>
      </c>
      <c r="K12" s="102">
        <v>35000</v>
      </c>
    </row>
    <row r="13" spans="1:12" x14ac:dyDescent="0.25">
      <c r="A13" s="69"/>
      <c r="B13" s="70"/>
      <c r="C13" s="43" t="s">
        <v>235</v>
      </c>
      <c r="D13" s="102">
        <v>550000</v>
      </c>
      <c r="E13" s="44">
        <v>650000</v>
      </c>
      <c r="F13" s="59">
        <v>1816800780</v>
      </c>
      <c r="G13" s="48"/>
      <c r="I13" s="54">
        <v>1826000784</v>
      </c>
      <c r="J13" s="54" t="s">
        <v>231</v>
      </c>
      <c r="K13" s="102">
        <v>63000</v>
      </c>
    </row>
    <row r="14" spans="1:12" x14ac:dyDescent="0.25">
      <c r="A14" s="69"/>
      <c r="B14" s="70"/>
      <c r="C14" s="43" t="s">
        <v>249</v>
      </c>
      <c r="D14" s="60"/>
      <c r="E14" s="60"/>
      <c r="F14" s="59">
        <v>2819732750</v>
      </c>
      <c r="G14" s="48"/>
      <c r="I14" s="54">
        <v>1826000788</v>
      </c>
      <c r="J14" s="54" t="s">
        <v>228</v>
      </c>
      <c r="K14" s="102">
        <v>180000</v>
      </c>
      <c r="L14" s="40">
        <v>200000</v>
      </c>
    </row>
    <row r="15" spans="1:12" ht="14.4" thickBot="1" x14ac:dyDescent="0.3">
      <c r="A15" s="71"/>
      <c r="B15" s="72"/>
      <c r="C15" s="49"/>
      <c r="D15" s="65"/>
      <c r="E15" s="65"/>
      <c r="F15" s="64"/>
      <c r="G15" s="50"/>
      <c r="I15" s="54">
        <v>1826000781</v>
      </c>
      <c r="J15" s="54" t="s">
        <v>232</v>
      </c>
      <c r="K15" s="102">
        <v>53000</v>
      </c>
    </row>
    <row r="16" spans="1:12" x14ac:dyDescent="0.25">
      <c r="A16" s="73" t="s">
        <v>115</v>
      </c>
      <c r="B16" s="130">
        <f>SUM(D16:D24)</f>
        <v>1690000</v>
      </c>
      <c r="C16" s="66" t="s">
        <v>238</v>
      </c>
      <c r="D16" s="103">
        <v>105000</v>
      </c>
      <c r="E16" s="46">
        <v>105000</v>
      </c>
      <c r="F16" s="45">
        <v>1824000780</v>
      </c>
      <c r="G16" s="47"/>
      <c r="I16" s="54">
        <v>1826000785</v>
      </c>
      <c r="J16" s="54" t="s">
        <v>233</v>
      </c>
      <c r="K16" s="102">
        <v>50000</v>
      </c>
    </row>
    <row r="17" spans="1:11" x14ac:dyDescent="0.25">
      <c r="A17" s="74"/>
      <c r="B17" s="131"/>
      <c r="C17" s="67" t="s">
        <v>239</v>
      </c>
      <c r="D17" s="102">
        <v>170000</v>
      </c>
      <c r="E17" s="44">
        <v>170000</v>
      </c>
      <c r="F17" s="41">
        <v>1826000789</v>
      </c>
      <c r="G17" s="48"/>
      <c r="I17" s="54">
        <v>1826000790</v>
      </c>
      <c r="J17" s="54" t="s">
        <v>234</v>
      </c>
      <c r="K17" s="102">
        <v>75000</v>
      </c>
    </row>
    <row r="18" spans="1:11" x14ac:dyDescent="0.25">
      <c r="A18" s="74"/>
      <c r="B18" s="131"/>
      <c r="C18" s="67" t="s">
        <v>240</v>
      </c>
      <c r="D18" s="102">
        <v>150000</v>
      </c>
      <c r="E18" s="44">
        <v>150000</v>
      </c>
      <c r="F18" s="43">
        <v>1824000791</v>
      </c>
      <c r="G18" s="63"/>
      <c r="K18" s="42">
        <f>SUM(K10:K17)</f>
        <v>637000</v>
      </c>
    </row>
    <row r="19" spans="1:11" x14ac:dyDescent="0.25">
      <c r="A19" s="74"/>
      <c r="B19" s="131"/>
      <c r="C19" s="67" t="s">
        <v>241</v>
      </c>
      <c r="D19" s="102">
        <v>445000</v>
      </c>
      <c r="E19" s="44">
        <v>445000</v>
      </c>
      <c r="F19" s="43">
        <v>1824000793</v>
      </c>
      <c r="G19" s="48" t="s">
        <v>247</v>
      </c>
    </row>
    <row r="20" spans="1:11" x14ac:dyDescent="0.25">
      <c r="A20" s="74"/>
      <c r="B20" s="131"/>
      <c r="C20" s="67" t="s">
        <v>242</v>
      </c>
      <c r="D20" s="102">
        <v>125000</v>
      </c>
      <c r="E20" s="44">
        <v>125000</v>
      </c>
      <c r="F20" s="43">
        <v>1824000792</v>
      </c>
      <c r="G20" s="48"/>
    </row>
    <row r="21" spans="1:11" x14ac:dyDescent="0.25">
      <c r="A21" s="74"/>
      <c r="B21" s="131"/>
      <c r="C21" s="67" t="s">
        <v>243</v>
      </c>
      <c r="D21" s="102">
        <v>30000</v>
      </c>
      <c r="E21" s="44">
        <v>30000</v>
      </c>
      <c r="F21" s="43">
        <v>1826000787</v>
      </c>
      <c r="G21" s="48"/>
    </row>
    <row r="22" spans="1:11" x14ac:dyDescent="0.25">
      <c r="A22" s="74"/>
      <c r="B22" s="131"/>
      <c r="C22" s="67" t="s">
        <v>245</v>
      </c>
      <c r="D22" s="102">
        <v>65000</v>
      </c>
      <c r="E22" s="44">
        <v>65000</v>
      </c>
      <c r="F22" s="43">
        <v>1824000787</v>
      </c>
      <c r="G22" s="48"/>
    </row>
    <row r="23" spans="1:11" x14ac:dyDescent="0.25">
      <c r="A23" s="74"/>
      <c r="B23" s="131"/>
      <c r="C23" s="67" t="s">
        <v>244</v>
      </c>
      <c r="D23" s="44">
        <v>300000</v>
      </c>
      <c r="E23" s="44">
        <v>200000</v>
      </c>
      <c r="F23" s="43">
        <v>1822200786</v>
      </c>
      <c r="G23" s="48"/>
    </row>
    <row r="24" spans="1:11" s="107" customFormat="1" x14ac:dyDescent="0.25">
      <c r="A24" s="109"/>
      <c r="B24" s="132"/>
      <c r="C24" s="104" t="s">
        <v>246</v>
      </c>
      <c r="D24" s="105">
        <v>300000</v>
      </c>
      <c r="E24" s="106">
        <v>385000</v>
      </c>
      <c r="G24" s="108"/>
      <c r="J24" s="43" t="s">
        <v>248</v>
      </c>
      <c r="K24" s="60">
        <v>270000</v>
      </c>
    </row>
    <row r="25" spans="1:11" x14ac:dyDescent="0.25">
      <c r="A25" s="74"/>
      <c r="B25" s="131"/>
      <c r="C25" s="43"/>
      <c r="D25" s="43"/>
      <c r="E25" s="44"/>
      <c r="F25" s="43"/>
      <c r="G25" s="48"/>
      <c r="J25" s="56" t="s">
        <v>250</v>
      </c>
      <c r="K25" s="78">
        <v>126000</v>
      </c>
    </row>
    <row r="26" spans="1:11" ht="14.4" thickBot="1" x14ac:dyDescent="0.3">
      <c r="A26" s="74"/>
      <c r="B26" s="133"/>
      <c r="C26" s="56"/>
      <c r="D26" s="56"/>
      <c r="E26" s="57"/>
      <c r="F26" s="56"/>
      <c r="G26" s="58"/>
    </row>
    <row r="27" spans="1:11" x14ac:dyDescent="0.25">
      <c r="A27" s="73" t="s">
        <v>659</v>
      </c>
      <c r="B27" s="83"/>
      <c r="C27" s="84" t="s">
        <v>663</v>
      </c>
      <c r="D27" s="85">
        <v>100000</v>
      </c>
      <c r="E27" s="86">
        <v>100000</v>
      </c>
      <c r="F27" s="84">
        <v>1824000790</v>
      </c>
      <c r="G27" s="87"/>
    </row>
    <row r="28" spans="1:11" ht="14.4" thickBot="1" x14ac:dyDescent="0.3">
      <c r="A28" s="75"/>
      <c r="B28" s="88"/>
      <c r="C28" s="49" t="s">
        <v>664</v>
      </c>
      <c r="D28" s="89">
        <v>100000</v>
      </c>
      <c r="E28" s="90">
        <v>100000</v>
      </c>
      <c r="F28" s="49">
        <v>1824000797</v>
      </c>
      <c r="G28" s="50"/>
    </row>
    <row r="29" spans="1:11" ht="14.4" thickBot="1" x14ac:dyDescent="0.3">
      <c r="A29" s="74"/>
      <c r="B29" s="129"/>
      <c r="G29" s="134"/>
      <c r="I29" s="40">
        <v>1813600781</v>
      </c>
      <c r="J29" s="40" t="s">
        <v>662</v>
      </c>
      <c r="K29" s="40">
        <v>105500</v>
      </c>
    </row>
    <row r="30" spans="1:11" ht="14.4" thickBot="1" x14ac:dyDescent="0.3">
      <c r="A30" s="135"/>
      <c r="B30" s="136"/>
      <c r="C30" s="137" t="s">
        <v>669</v>
      </c>
      <c r="D30" s="138">
        <v>85000</v>
      </c>
      <c r="E30" s="139">
        <v>85000</v>
      </c>
      <c r="F30" s="137">
        <v>1825000786</v>
      </c>
      <c r="G30" s="140"/>
      <c r="I30" s="40">
        <v>1824200110</v>
      </c>
      <c r="J30" s="40" t="s">
        <v>665</v>
      </c>
      <c r="K30" s="40">
        <v>456000</v>
      </c>
    </row>
    <row r="31" spans="1:11" ht="14.4" thickBot="1" x14ac:dyDescent="0.3">
      <c r="A31" s="75"/>
      <c r="B31" s="79"/>
      <c r="C31" s="80"/>
      <c r="D31" s="81">
        <f>SUM(D7:D30)</f>
        <v>3182000</v>
      </c>
      <c r="E31" s="81">
        <f>SUM(E7:E30)</f>
        <v>3298000</v>
      </c>
      <c r="F31" s="80"/>
      <c r="G31" s="82"/>
      <c r="I31" s="40">
        <v>1824200130</v>
      </c>
      <c r="J31" s="40" t="s">
        <v>666</v>
      </c>
      <c r="K31" s="40">
        <v>0</v>
      </c>
    </row>
    <row r="32" spans="1:11" x14ac:dyDescent="0.25">
      <c r="C32" s="41" t="s">
        <v>706</v>
      </c>
      <c r="D32" s="42">
        <v>456000</v>
      </c>
      <c r="E32" s="42">
        <v>861000</v>
      </c>
      <c r="F32" s="41">
        <v>1824200110</v>
      </c>
      <c r="I32" s="40">
        <v>1824200140</v>
      </c>
      <c r="J32" s="40" t="s">
        <v>667</v>
      </c>
      <c r="K32" s="40">
        <v>0</v>
      </c>
    </row>
    <row r="33" spans="3:12" x14ac:dyDescent="0.25">
      <c r="C33" s="42" t="s">
        <v>666</v>
      </c>
      <c r="D33" s="42">
        <v>0</v>
      </c>
      <c r="E33" s="42">
        <v>27000</v>
      </c>
      <c r="F33" s="41">
        <v>1824200130</v>
      </c>
      <c r="I33" s="40">
        <v>1824200210</v>
      </c>
      <c r="J33" s="40" t="s">
        <v>668</v>
      </c>
      <c r="K33" s="40">
        <v>482000</v>
      </c>
    </row>
    <row r="34" spans="3:12" x14ac:dyDescent="0.25">
      <c r="C34" s="42" t="s">
        <v>667</v>
      </c>
      <c r="D34" s="42">
        <v>0</v>
      </c>
      <c r="E34" s="42">
        <v>22000</v>
      </c>
      <c r="F34" s="41">
        <v>1824200140</v>
      </c>
    </row>
    <row r="36" spans="3:12" x14ac:dyDescent="0.25">
      <c r="E36" s="42">
        <f>SUM(E31:E35)</f>
        <v>4208000</v>
      </c>
      <c r="I36" s="43" t="s">
        <v>243</v>
      </c>
      <c r="J36" s="118">
        <v>50000</v>
      </c>
      <c r="K36" s="44"/>
      <c r="L36" s="119">
        <v>1754000780</v>
      </c>
    </row>
    <row r="38" spans="3:12" x14ac:dyDescent="0.25">
      <c r="F38" s="62"/>
    </row>
  </sheetData>
  <mergeCells count="1">
    <mergeCell ref="G11:G12"/>
  </mergeCells>
  <pageMargins left="0.7" right="0.7" top="0.75" bottom="0.75" header="0.3" footer="0.3"/>
  <pageSetup paperSize="9" scale="5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rightToLeft="1" topLeftCell="A16" workbookViewId="0">
      <selection activeCell="A13" sqref="A13"/>
    </sheetView>
  </sheetViews>
  <sheetFormatPr defaultColWidth="9.09765625" defaultRowHeight="13.8" outlineLevelCol="1" x14ac:dyDescent="0.25"/>
  <cols>
    <col min="1" max="1" width="31.8984375" style="25" bestFit="1" customWidth="1"/>
    <col min="2" max="2" width="18.19921875" style="25" customWidth="1"/>
    <col min="3" max="6" width="24" style="25" customWidth="1"/>
    <col min="7" max="7" width="22.3984375" style="25" customWidth="1"/>
    <col min="8" max="8" width="18.69921875" style="25" customWidth="1"/>
    <col min="9" max="9" width="23.59765625" style="25" customWidth="1"/>
    <col min="10" max="10" width="18.8984375" style="25" customWidth="1"/>
    <col min="11" max="11" width="19.09765625" style="25" customWidth="1"/>
    <col min="12" max="12" width="18.3984375" style="25" customWidth="1"/>
    <col min="13" max="15" width="0" style="14" hidden="1" customWidth="1" outlineLevel="1"/>
    <col min="16" max="16" width="9.09765625" style="14" collapsed="1"/>
    <col min="17" max="22" width="9.09765625" style="14"/>
    <col min="23" max="16384" width="9.09765625" style="25"/>
  </cols>
  <sheetData>
    <row r="1" spans="1:22" s="19" customFormat="1" ht="44.25" customHeight="1" x14ac:dyDescent="0.25">
      <c r="J1" s="20"/>
      <c r="K1" s="20"/>
      <c r="L1" s="20"/>
    </row>
    <row r="2" spans="1:22" s="14" customFormat="1" x14ac:dyDescent="0.25">
      <c r="J2" s="21"/>
      <c r="K2" s="21"/>
      <c r="L2" s="21"/>
    </row>
    <row r="3" spans="1:22" s="14" customFormat="1" ht="18" customHeight="1" thickBot="1" x14ac:dyDescent="0.3">
      <c r="J3" s="13"/>
      <c r="K3" s="13"/>
      <c r="L3" s="13"/>
      <c r="M3" s="13"/>
      <c r="N3" s="13"/>
    </row>
    <row r="4" spans="1:22" s="14" customFormat="1" ht="18" customHeight="1" x14ac:dyDescent="0.35">
      <c r="B4" s="38" t="s">
        <v>33</v>
      </c>
      <c r="C4" s="512" t="s">
        <v>670</v>
      </c>
      <c r="D4" s="513"/>
      <c r="E4" s="12"/>
      <c r="F4" s="12"/>
      <c r="G4" s="13"/>
      <c r="H4" s="13"/>
      <c r="I4" s="13"/>
    </row>
    <row r="5" spans="1:22" s="14" customFormat="1" ht="18" customHeight="1" thickBot="1" x14ac:dyDescent="0.4">
      <c r="B5" s="39" t="s">
        <v>44</v>
      </c>
      <c r="C5" s="514" t="s">
        <v>671</v>
      </c>
      <c r="D5" s="515"/>
      <c r="E5" s="12"/>
      <c r="F5" s="12"/>
      <c r="G5" s="13"/>
      <c r="H5" s="13"/>
      <c r="I5" s="13"/>
    </row>
    <row r="6" spans="1:22" s="17" customFormat="1" ht="18" customHeight="1" thickBot="1" x14ac:dyDescent="0.35">
      <c r="B6" s="15"/>
      <c r="C6" s="16"/>
      <c r="D6" s="16"/>
      <c r="E6" s="16"/>
      <c r="F6" s="16"/>
      <c r="G6" s="15"/>
      <c r="H6" s="15"/>
      <c r="I6" s="15"/>
    </row>
    <row r="7" spans="1:22" s="17" customFormat="1" ht="18" customHeight="1" thickBot="1" x14ac:dyDescent="0.35">
      <c r="A7" s="18" t="s">
        <v>50</v>
      </c>
      <c r="B7" s="22" t="s">
        <v>672</v>
      </c>
      <c r="C7" s="22"/>
      <c r="D7" s="22"/>
      <c r="E7" s="22"/>
      <c r="F7" s="22"/>
      <c r="G7" s="22"/>
      <c r="H7" s="22"/>
      <c r="I7" s="22"/>
      <c r="J7" s="23"/>
      <c r="K7" s="23"/>
      <c r="L7" s="24"/>
    </row>
    <row r="8" spans="1:22" s="14" customFormat="1" ht="18" customHeight="1" thickBot="1" x14ac:dyDescent="0.3"/>
    <row r="9" spans="1:22" ht="15.6" x14ac:dyDescent="0.25">
      <c r="A9" s="516" t="s">
        <v>29</v>
      </c>
      <c r="B9" s="506" t="s">
        <v>47</v>
      </c>
      <c r="C9" s="506" t="s">
        <v>27</v>
      </c>
      <c r="D9" s="506" t="s">
        <v>48</v>
      </c>
      <c r="E9" s="506" t="s">
        <v>38</v>
      </c>
      <c r="F9" s="76" t="s">
        <v>32</v>
      </c>
      <c r="G9" s="518" t="s">
        <v>34</v>
      </c>
      <c r="H9" s="518"/>
      <c r="I9" s="506" t="s">
        <v>13</v>
      </c>
      <c r="J9" s="506" t="s">
        <v>45</v>
      </c>
      <c r="K9" s="506" t="s">
        <v>46</v>
      </c>
      <c r="L9" s="508" t="s">
        <v>0</v>
      </c>
      <c r="M9" s="510" t="s">
        <v>10</v>
      </c>
      <c r="N9" s="511"/>
      <c r="O9" s="511"/>
    </row>
    <row r="10" spans="1:22" s="27" customFormat="1" ht="59.25" customHeight="1" thickBot="1" x14ac:dyDescent="0.3">
      <c r="A10" s="517"/>
      <c r="B10" s="507"/>
      <c r="C10" s="507"/>
      <c r="D10" s="507"/>
      <c r="E10" s="507"/>
      <c r="F10" s="77" t="s">
        <v>2</v>
      </c>
      <c r="G10" s="8" t="s">
        <v>30</v>
      </c>
      <c r="H10" s="77" t="s">
        <v>31</v>
      </c>
      <c r="I10" s="507"/>
      <c r="J10" s="507"/>
      <c r="K10" s="507"/>
      <c r="L10" s="509"/>
      <c r="M10" s="5" t="s">
        <v>4</v>
      </c>
      <c r="N10" s="6" t="s">
        <v>8</v>
      </c>
      <c r="O10" s="6" t="s">
        <v>9</v>
      </c>
      <c r="P10" s="26"/>
      <c r="Q10" s="26"/>
      <c r="R10" s="26"/>
      <c r="S10" s="26"/>
      <c r="T10" s="26"/>
      <c r="U10" s="26"/>
      <c r="V10" s="26"/>
    </row>
    <row r="11" spans="1:22" s="29" customFormat="1" ht="156" x14ac:dyDescent="0.25">
      <c r="A11" s="9" t="s">
        <v>35</v>
      </c>
      <c r="B11" s="10" t="s">
        <v>12</v>
      </c>
      <c r="C11" s="10" t="s">
        <v>37</v>
      </c>
      <c r="D11" s="10" t="s">
        <v>36</v>
      </c>
      <c r="E11" s="10" t="s">
        <v>49</v>
      </c>
      <c r="F11" s="10" t="s">
        <v>39</v>
      </c>
      <c r="G11" s="10"/>
      <c r="H11" s="10"/>
      <c r="I11" s="10" t="s">
        <v>40</v>
      </c>
      <c r="J11" s="10"/>
      <c r="K11" s="10"/>
      <c r="L11" s="11"/>
      <c r="M11" s="7" t="s">
        <v>11</v>
      </c>
      <c r="N11" s="7" t="s">
        <v>11</v>
      </c>
      <c r="O11" s="7" t="s">
        <v>11</v>
      </c>
      <c r="P11" s="28"/>
      <c r="Q11" s="28"/>
      <c r="R11" s="28"/>
      <c r="S11" s="28"/>
      <c r="T11" s="28"/>
      <c r="U11" s="28"/>
      <c r="V11" s="28"/>
    </row>
    <row r="12" spans="1:22" s="14" customFormat="1" ht="93.75" customHeight="1" x14ac:dyDescent="0.25">
      <c r="A12" s="30" t="s">
        <v>699</v>
      </c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3"/>
      <c r="M12" s="7"/>
      <c r="N12" s="7"/>
      <c r="O12" s="7"/>
    </row>
    <row r="13" spans="1:22" s="14" customFormat="1" ht="95.25" customHeight="1" x14ac:dyDescent="0.25">
      <c r="A13" s="30" t="s">
        <v>700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3"/>
      <c r="M13" s="7"/>
      <c r="N13" s="7"/>
      <c r="O13" s="7"/>
    </row>
    <row r="14" spans="1:22" s="14" customFormat="1" ht="57" customHeight="1" x14ac:dyDescent="0.25">
      <c r="A14" s="115" t="s">
        <v>701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7"/>
      <c r="N14" s="7"/>
      <c r="O14" s="7"/>
    </row>
    <row r="15" spans="1:22" s="14" customFormat="1" ht="57" customHeight="1" thickBot="1" x14ac:dyDescent="0.3">
      <c r="A15" s="34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7"/>
      <c r="N15" s="7"/>
      <c r="O15" s="7"/>
    </row>
    <row r="19" spans="1:5" x14ac:dyDescent="0.25">
      <c r="A19" s="25" t="s">
        <v>673</v>
      </c>
      <c r="B19" s="25" t="s">
        <v>676</v>
      </c>
      <c r="C19" s="25" t="s">
        <v>678</v>
      </c>
      <c r="D19" s="113">
        <f>SUM(D20:D35)</f>
        <v>73250</v>
      </c>
    </row>
    <row r="20" spans="1:5" x14ac:dyDescent="0.25">
      <c r="A20" s="25" t="s">
        <v>674</v>
      </c>
      <c r="B20" s="110">
        <v>140</v>
      </c>
      <c r="C20" s="110">
        <v>50</v>
      </c>
      <c r="D20" s="110">
        <f>B20*C20</f>
        <v>7000</v>
      </c>
    </row>
    <row r="21" spans="1:5" x14ac:dyDescent="0.25">
      <c r="A21" s="25" t="s">
        <v>675</v>
      </c>
      <c r="B21" s="110">
        <v>140</v>
      </c>
      <c r="C21" s="110">
        <v>50</v>
      </c>
      <c r="D21" s="110">
        <f t="shared" ref="D21:D42" si="0">B21*C21</f>
        <v>7000</v>
      </c>
    </row>
    <row r="22" spans="1:5" x14ac:dyDescent="0.25">
      <c r="A22" s="25" t="s">
        <v>677</v>
      </c>
      <c r="B22" s="110">
        <v>6</v>
      </c>
      <c r="C22" s="110">
        <v>2000</v>
      </c>
      <c r="D22" s="110">
        <f t="shared" si="0"/>
        <v>12000</v>
      </c>
    </row>
    <row r="23" spans="1:5" x14ac:dyDescent="0.25">
      <c r="A23" s="25" t="s">
        <v>679</v>
      </c>
      <c r="B23" s="110">
        <v>3</v>
      </c>
      <c r="C23" s="110">
        <v>5000</v>
      </c>
      <c r="D23" s="110">
        <f t="shared" si="0"/>
        <v>15000</v>
      </c>
    </row>
    <row r="24" spans="1:5" x14ac:dyDescent="0.25">
      <c r="A24" s="25" t="s">
        <v>680</v>
      </c>
      <c r="B24" s="110">
        <v>1</v>
      </c>
      <c r="C24" s="110">
        <v>15000</v>
      </c>
      <c r="D24" s="110">
        <f t="shared" si="0"/>
        <v>15000</v>
      </c>
    </row>
    <row r="25" spans="1:5" x14ac:dyDescent="0.25">
      <c r="A25" s="111" t="s">
        <v>681</v>
      </c>
      <c r="B25" s="112"/>
      <c r="C25" s="112"/>
      <c r="D25" s="110">
        <f t="shared" si="0"/>
        <v>0</v>
      </c>
    </row>
    <row r="26" spans="1:5" x14ac:dyDescent="0.25">
      <c r="A26" s="25" t="s">
        <v>682</v>
      </c>
      <c r="B26" s="110">
        <v>15</v>
      </c>
      <c r="C26" s="110">
        <v>190</v>
      </c>
      <c r="D26" s="110">
        <f t="shared" si="0"/>
        <v>2850</v>
      </c>
      <c r="E26" s="504">
        <f>SUM(D26:D30)</f>
        <v>17250</v>
      </c>
    </row>
    <row r="27" spans="1:5" x14ac:dyDescent="0.25">
      <c r="A27" s="25" t="s">
        <v>683</v>
      </c>
      <c r="B27" s="110">
        <v>400</v>
      </c>
      <c r="C27" s="110">
        <v>20</v>
      </c>
      <c r="D27" s="110">
        <f t="shared" si="0"/>
        <v>8000</v>
      </c>
      <c r="E27" s="504"/>
    </row>
    <row r="28" spans="1:5" x14ac:dyDescent="0.25">
      <c r="A28" s="25" t="s">
        <v>684</v>
      </c>
      <c r="B28" s="110">
        <v>400</v>
      </c>
      <c r="C28" s="110">
        <v>11</v>
      </c>
      <c r="D28" s="110">
        <f t="shared" si="0"/>
        <v>4400</v>
      </c>
      <c r="E28" s="504"/>
    </row>
    <row r="29" spans="1:5" x14ac:dyDescent="0.25">
      <c r="A29" s="25" t="s">
        <v>685</v>
      </c>
      <c r="B29" s="110">
        <v>1</v>
      </c>
      <c r="C29" s="110">
        <v>2000</v>
      </c>
      <c r="D29" s="110">
        <f t="shared" si="0"/>
        <v>2000</v>
      </c>
      <c r="E29" s="504"/>
    </row>
    <row r="30" spans="1:5" x14ac:dyDescent="0.25">
      <c r="A30" s="25" t="s">
        <v>687</v>
      </c>
      <c r="B30" s="110"/>
      <c r="C30" s="110"/>
      <c r="D30" s="110">
        <f t="shared" si="0"/>
        <v>0</v>
      </c>
      <c r="E30" s="504"/>
    </row>
    <row r="31" spans="1:5" x14ac:dyDescent="0.25">
      <c r="B31" s="110"/>
      <c r="C31" s="110"/>
      <c r="D31" s="110"/>
    </row>
    <row r="32" spans="1:5" x14ac:dyDescent="0.25">
      <c r="A32" s="114" t="s">
        <v>686</v>
      </c>
      <c r="B32" s="110"/>
      <c r="C32" s="110"/>
      <c r="D32" s="110"/>
    </row>
    <row r="33" spans="1:5" x14ac:dyDescent="0.25">
      <c r="A33" s="25" t="s">
        <v>698</v>
      </c>
      <c r="B33" s="110"/>
      <c r="C33" s="110"/>
      <c r="D33" s="110">
        <f t="shared" si="0"/>
        <v>0</v>
      </c>
    </row>
    <row r="34" spans="1:5" x14ac:dyDescent="0.25">
      <c r="A34" s="25" t="s">
        <v>688</v>
      </c>
      <c r="B34" s="110"/>
      <c r="C34" s="110"/>
      <c r="D34" s="110">
        <f t="shared" si="0"/>
        <v>0</v>
      </c>
    </row>
    <row r="35" spans="1:5" x14ac:dyDescent="0.25">
      <c r="A35" s="25" t="s">
        <v>689</v>
      </c>
      <c r="D35" s="110">
        <f t="shared" si="0"/>
        <v>0</v>
      </c>
    </row>
    <row r="36" spans="1:5" x14ac:dyDescent="0.25">
      <c r="A36" s="25" t="s">
        <v>690</v>
      </c>
      <c r="D36" s="110">
        <f t="shared" si="0"/>
        <v>0</v>
      </c>
    </row>
    <row r="37" spans="1:5" x14ac:dyDescent="0.25">
      <c r="A37" s="25" t="s">
        <v>691</v>
      </c>
      <c r="B37" s="25">
        <v>1</v>
      </c>
      <c r="C37" s="25">
        <v>6000</v>
      </c>
      <c r="D37" s="110">
        <f t="shared" si="0"/>
        <v>6000</v>
      </c>
      <c r="E37" s="505" t="s">
        <v>697</v>
      </c>
    </row>
    <row r="38" spans="1:5" x14ac:dyDescent="0.25">
      <c r="A38" s="25" t="s">
        <v>692</v>
      </c>
      <c r="B38" s="25">
        <v>1</v>
      </c>
      <c r="C38" s="25">
        <v>6000</v>
      </c>
      <c r="D38" s="110">
        <f t="shared" si="0"/>
        <v>6000</v>
      </c>
      <c r="E38" s="505"/>
    </row>
    <row r="39" spans="1:5" x14ac:dyDescent="0.25">
      <c r="A39" s="25" t="s">
        <v>693</v>
      </c>
      <c r="B39" s="25">
        <v>1</v>
      </c>
      <c r="C39" s="25">
        <v>6000</v>
      </c>
      <c r="D39" s="110">
        <f t="shared" si="0"/>
        <v>6000</v>
      </c>
      <c r="E39" s="505"/>
    </row>
    <row r="40" spans="1:5" x14ac:dyDescent="0.25">
      <c r="A40" s="25" t="s">
        <v>694</v>
      </c>
      <c r="B40" s="25">
        <v>1</v>
      </c>
      <c r="C40" s="25">
        <v>6000</v>
      </c>
      <c r="D40" s="110">
        <f t="shared" si="0"/>
        <v>6000</v>
      </c>
      <c r="E40" s="505"/>
    </row>
    <row r="41" spans="1:5" x14ac:dyDescent="0.25">
      <c r="A41" s="25" t="s">
        <v>695</v>
      </c>
      <c r="B41" s="25">
        <v>1</v>
      </c>
      <c r="C41" s="25">
        <v>6000</v>
      </c>
      <c r="D41" s="110">
        <f t="shared" si="0"/>
        <v>6000</v>
      </c>
      <c r="E41" s="505"/>
    </row>
    <row r="42" spans="1:5" x14ac:dyDescent="0.25">
      <c r="A42" s="25" t="s">
        <v>696</v>
      </c>
      <c r="B42" s="25">
        <v>1</v>
      </c>
      <c r="C42" s="25">
        <v>6000</v>
      </c>
      <c r="D42" s="110">
        <f t="shared" si="0"/>
        <v>6000</v>
      </c>
      <c r="E42" s="505"/>
    </row>
  </sheetData>
  <mergeCells count="15">
    <mergeCell ref="L9:L10"/>
    <mergeCell ref="M9:O9"/>
    <mergeCell ref="C4:D4"/>
    <mergeCell ref="C5:D5"/>
    <mergeCell ref="A9:A10"/>
    <mergeCell ref="B9:B10"/>
    <mergeCell ref="C9:C10"/>
    <mergeCell ref="D9:D10"/>
    <mergeCell ref="E9:E10"/>
    <mergeCell ref="G9:H9"/>
    <mergeCell ref="E26:E30"/>
    <mergeCell ref="E37:E42"/>
    <mergeCell ref="I9:I10"/>
    <mergeCell ref="J9:J10"/>
    <mergeCell ref="K9:K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L32"/>
  <sheetViews>
    <sheetView rightToLeft="1" workbookViewId="0">
      <selection activeCell="C19" sqref="C19"/>
    </sheetView>
  </sheetViews>
  <sheetFormatPr defaultRowHeight="13.8" x14ac:dyDescent="0.25"/>
  <cols>
    <col min="4" max="4" width="10.8984375" bestFit="1" customWidth="1"/>
    <col min="5" max="5" width="22.5" bestFit="1" customWidth="1"/>
    <col min="6" max="6" width="10" style="124" bestFit="1" customWidth="1"/>
    <col min="7" max="7" width="10.8984375" style="120" bestFit="1" customWidth="1"/>
    <col min="8" max="12" width="9" style="120"/>
  </cols>
  <sheetData>
    <row r="5" spans="4:12" x14ac:dyDescent="0.25">
      <c r="F5" s="124">
        <v>2021</v>
      </c>
    </row>
    <row r="6" spans="4:12" s="121" customFormat="1" x14ac:dyDescent="0.25">
      <c r="F6" s="125" t="s">
        <v>702</v>
      </c>
      <c r="G6" s="122" t="s">
        <v>703</v>
      </c>
      <c r="H6" s="122" t="s">
        <v>704</v>
      </c>
      <c r="I6" s="122" t="s">
        <v>705</v>
      </c>
      <c r="J6" s="122"/>
      <c r="K6" s="122"/>
      <c r="L6" s="122"/>
    </row>
    <row r="7" spans="4:12" x14ac:dyDescent="0.25">
      <c r="D7" s="54">
        <v>1826000780</v>
      </c>
      <c r="E7" s="54" t="s">
        <v>54</v>
      </c>
      <c r="F7" s="118">
        <v>140000</v>
      </c>
      <c r="G7" s="123">
        <v>89145</v>
      </c>
      <c r="H7" s="123">
        <v>25152</v>
      </c>
      <c r="I7" s="123">
        <v>26702</v>
      </c>
    </row>
    <row r="8" spans="4:12" x14ac:dyDescent="0.25">
      <c r="D8" s="54">
        <v>1826000782</v>
      </c>
      <c r="E8" s="54" t="s">
        <v>229</v>
      </c>
      <c r="F8" s="118">
        <v>41000</v>
      </c>
      <c r="G8" s="123">
        <v>344789</v>
      </c>
      <c r="H8" s="123">
        <v>223</v>
      </c>
      <c r="I8" s="123">
        <v>6297</v>
      </c>
    </row>
    <row r="9" spans="4:12" x14ac:dyDescent="0.25">
      <c r="D9" s="54">
        <v>1826000786</v>
      </c>
      <c r="E9" s="54" t="s">
        <v>230</v>
      </c>
      <c r="F9" s="118">
        <v>35000</v>
      </c>
      <c r="G9" s="123">
        <v>30795</v>
      </c>
      <c r="H9" s="123">
        <v>842</v>
      </c>
      <c r="I9" s="123">
        <v>3362</v>
      </c>
    </row>
    <row r="10" spans="4:12" x14ac:dyDescent="0.25">
      <c r="D10" s="54">
        <v>1826000784</v>
      </c>
      <c r="E10" s="54" t="s">
        <v>231</v>
      </c>
      <c r="F10" s="118">
        <v>63000</v>
      </c>
      <c r="G10" s="123">
        <v>39648</v>
      </c>
      <c r="H10" s="123">
        <v>25188</v>
      </c>
      <c r="I10" s="123">
        <v>-1836</v>
      </c>
    </row>
    <row r="11" spans="4:12" x14ac:dyDescent="0.25">
      <c r="D11" s="54">
        <v>1826000788</v>
      </c>
      <c r="E11" s="54" t="s">
        <v>228</v>
      </c>
      <c r="F11" s="118">
        <v>180000</v>
      </c>
      <c r="G11" s="123">
        <v>34652</v>
      </c>
      <c r="H11" s="123">
        <v>54076</v>
      </c>
      <c r="I11" s="123">
        <v>91271</v>
      </c>
    </row>
    <row r="12" spans="4:12" x14ac:dyDescent="0.25">
      <c r="D12" s="54">
        <v>1826000781</v>
      </c>
      <c r="E12" s="54" t="s">
        <v>232</v>
      </c>
      <c r="F12" s="118">
        <v>53000</v>
      </c>
      <c r="G12" s="123">
        <v>7029</v>
      </c>
      <c r="H12" s="123">
        <v>23075</v>
      </c>
      <c r="I12" s="123">
        <v>22896</v>
      </c>
    </row>
    <row r="13" spans="4:12" x14ac:dyDescent="0.25">
      <c r="D13" s="54">
        <v>1826000785</v>
      </c>
      <c r="E13" s="54" t="s">
        <v>233</v>
      </c>
      <c r="F13" s="118">
        <v>50000</v>
      </c>
      <c r="G13" s="123">
        <v>14188</v>
      </c>
      <c r="H13" s="123">
        <v>1750</v>
      </c>
      <c r="I13" s="123">
        <v>34062</v>
      </c>
    </row>
    <row r="14" spans="4:12" x14ac:dyDescent="0.25">
      <c r="D14" s="54">
        <v>1826000790</v>
      </c>
      <c r="E14" s="54" t="s">
        <v>234</v>
      </c>
      <c r="F14" s="118">
        <v>75000</v>
      </c>
      <c r="G14" s="123">
        <v>0</v>
      </c>
      <c r="H14" s="123">
        <v>0</v>
      </c>
      <c r="I14" s="123">
        <v>75000</v>
      </c>
    </row>
    <row r="15" spans="4:12" x14ac:dyDescent="0.25">
      <c r="D15" s="59">
        <v>1816800780</v>
      </c>
      <c r="E15" s="43" t="s">
        <v>235</v>
      </c>
      <c r="F15" s="118">
        <v>550000</v>
      </c>
      <c r="G15" s="123">
        <v>465400</v>
      </c>
      <c r="H15" s="123">
        <v>9477</v>
      </c>
      <c r="I15" s="123">
        <v>75123</v>
      </c>
      <c r="J15" s="120">
        <v>25000</v>
      </c>
    </row>
    <row r="16" spans="4:12" x14ac:dyDescent="0.25">
      <c r="D16" s="59">
        <v>2819732750</v>
      </c>
      <c r="E16" s="43" t="s">
        <v>249</v>
      </c>
      <c r="F16" s="118">
        <v>1511000</v>
      </c>
      <c r="G16" s="123">
        <v>1191626</v>
      </c>
      <c r="H16" s="123">
        <v>123687</v>
      </c>
      <c r="I16" s="123">
        <v>195686</v>
      </c>
    </row>
    <row r="17" spans="4:9" x14ac:dyDescent="0.25">
      <c r="D17" s="43">
        <v>1824000780</v>
      </c>
      <c r="E17" s="67" t="s">
        <v>238</v>
      </c>
      <c r="F17" s="118">
        <v>105000</v>
      </c>
      <c r="G17" s="123"/>
      <c r="H17" s="123"/>
      <c r="I17" s="123"/>
    </row>
    <row r="18" spans="4:9" x14ac:dyDescent="0.25">
      <c r="D18" s="43">
        <v>1826000789</v>
      </c>
      <c r="E18" s="67" t="s">
        <v>239</v>
      </c>
      <c r="F18" s="118">
        <v>170000</v>
      </c>
      <c r="G18" s="123">
        <v>99297</v>
      </c>
      <c r="H18" s="123">
        <v>70384</v>
      </c>
      <c r="I18" s="123">
        <v>318</v>
      </c>
    </row>
    <row r="19" spans="4:9" x14ac:dyDescent="0.25">
      <c r="D19" s="43">
        <v>1824000791</v>
      </c>
      <c r="E19" s="67" t="s">
        <v>240</v>
      </c>
      <c r="F19" s="118">
        <v>150000</v>
      </c>
      <c r="G19" s="123">
        <v>111745</v>
      </c>
      <c r="H19" s="123">
        <v>38197</v>
      </c>
      <c r="I19" s="123">
        <v>57</v>
      </c>
    </row>
    <row r="20" spans="4:9" x14ac:dyDescent="0.25">
      <c r="D20" s="43">
        <v>1824000793</v>
      </c>
      <c r="E20" s="67" t="s">
        <v>241</v>
      </c>
      <c r="F20" s="118">
        <v>445000</v>
      </c>
      <c r="G20" s="123">
        <v>200688</v>
      </c>
      <c r="H20" s="123">
        <v>202832</v>
      </c>
      <c r="I20" s="123">
        <v>41480</v>
      </c>
    </row>
    <row r="21" spans="4:9" x14ac:dyDescent="0.25">
      <c r="D21" s="43">
        <v>1824000792</v>
      </c>
      <c r="E21" s="67" t="s">
        <v>242</v>
      </c>
      <c r="F21" s="118">
        <v>125000</v>
      </c>
      <c r="G21" s="123">
        <v>66326</v>
      </c>
      <c r="H21" s="123">
        <v>57359</v>
      </c>
      <c r="I21" s="123">
        <v>1314</v>
      </c>
    </row>
    <row r="22" spans="4:9" x14ac:dyDescent="0.25">
      <c r="D22" s="43">
        <v>1826000787</v>
      </c>
      <c r="E22" s="67" t="s">
        <v>243</v>
      </c>
      <c r="F22" s="118">
        <v>30000</v>
      </c>
      <c r="G22" s="123">
        <v>2393</v>
      </c>
      <c r="H22" s="123">
        <v>1851</v>
      </c>
      <c r="I22" s="123">
        <v>25755</v>
      </c>
    </row>
    <row r="23" spans="4:9" x14ac:dyDescent="0.25">
      <c r="D23" s="43">
        <v>1824000787</v>
      </c>
      <c r="E23" s="67" t="s">
        <v>245</v>
      </c>
      <c r="F23" s="118">
        <v>65000</v>
      </c>
      <c r="G23" s="123">
        <v>35266</v>
      </c>
      <c r="H23" s="123">
        <v>7975</v>
      </c>
      <c r="I23" s="123">
        <v>21758</v>
      </c>
    </row>
    <row r="24" spans="4:9" x14ac:dyDescent="0.25">
      <c r="D24" s="43">
        <v>1822200786</v>
      </c>
      <c r="E24" s="67" t="s">
        <v>244</v>
      </c>
      <c r="F24" s="118">
        <v>300000</v>
      </c>
      <c r="G24" s="123">
        <v>249443</v>
      </c>
      <c r="H24" s="123"/>
      <c r="I24" s="123">
        <v>50557</v>
      </c>
    </row>
    <row r="25" spans="4:9" x14ac:dyDescent="0.25">
      <c r="D25" s="117"/>
      <c r="E25" s="104" t="s">
        <v>246</v>
      </c>
      <c r="F25" s="126">
        <v>300000</v>
      </c>
      <c r="G25" s="123">
        <v>83112</v>
      </c>
      <c r="H25" s="123">
        <v>7634</v>
      </c>
      <c r="I25" s="123">
        <v>209252</v>
      </c>
    </row>
    <row r="26" spans="4:9" x14ac:dyDescent="0.25">
      <c r="D26" s="43"/>
      <c r="E26" s="43" t="s">
        <v>248</v>
      </c>
      <c r="F26" s="118">
        <v>270000</v>
      </c>
      <c r="G26" s="123"/>
      <c r="H26" s="123"/>
      <c r="I26" s="123"/>
    </row>
    <row r="27" spans="4:9" x14ac:dyDescent="0.25">
      <c r="D27" s="43"/>
      <c r="E27" s="43" t="s">
        <v>250</v>
      </c>
      <c r="F27" s="118">
        <v>126000</v>
      </c>
      <c r="G27" s="123"/>
      <c r="H27" s="123"/>
      <c r="I27" s="123"/>
    </row>
    <row r="28" spans="4:9" x14ac:dyDescent="0.25">
      <c r="D28" s="43">
        <v>1824000790</v>
      </c>
      <c r="E28" s="43" t="s">
        <v>663</v>
      </c>
      <c r="F28" s="118">
        <v>100000</v>
      </c>
      <c r="G28" s="123">
        <v>16183</v>
      </c>
      <c r="H28" s="123">
        <v>56867</v>
      </c>
      <c r="I28" s="123">
        <v>26949</v>
      </c>
    </row>
    <row r="29" spans="4:9" x14ac:dyDescent="0.25">
      <c r="D29" s="43">
        <v>1824000797</v>
      </c>
      <c r="E29" s="43" t="s">
        <v>664</v>
      </c>
      <c r="F29" s="118">
        <v>100000</v>
      </c>
      <c r="G29" s="123">
        <v>82965</v>
      </c>
      <c r="H29" s="123">
        <v>13816</v>
      </c>
      <c r="I29" s="123">
        <v>3217</v>
      </c>
    </row>
    <row r="30" spans="4:9" x14ac:dyDescent="0.25">
      <c r="D30" s="119">
        <v>1754000780</v>
      </c>
      <c r="E30" s="43" t="s">
        <v>243</v>
      </c>
      <c r="F30" s="118">
        <v>50000</v>
      </c>
      <c r="G30" s="123">
        <v>28334</v>
      </c>
      <c r="H30" s="123">
        <v>421</v>
      </c>
      <c r="I30" s="123">
        <v>21244</v>
      </c>
    </row>
    <row r="31" spans="4:9" x14ac:dyDescent="0.25">
      <c r="D31" s="43">
        <v>1825000786</v>
      </c>
      <c r="E31" s="43" t="s">
        <v>669</v>
      </c>
      <c r="F31" s="118">
        <v>85000</v>
      </c>
      <c r="G31" s="123">
        <v>61590</v>
      </c>
      <c r="H31" s="123">
        <v>11316</v>
      </c>
      <c r="I31" s="123">
        <v>12093</v>
      </c>
    </row>
    <row r="32" spans="4:9" x14ac:dyDescent="0.25">
      <c r="D32" s="116"/>
      <c r="E32" s="43"/>
      <c r="F32" s="127">
        <f>SUM(F17:F27)</f>
        <v>2086000</v>
      </c>
      <c r="G32" s="44"/>
      <c r="H32" s="123"/>
      <c r="I32" s="123">
        <f>SUM(I7:I31)</f>
        <v>942557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09765625" defaultRowHeight="17.399999999999999" x14ac:dyDescent="0.3"/>
  <cols>
    <col min="1" max="1" width="26.69921875" style="1" customWidth="1"/>
    <col min="2" max="2" width="17.3984375" style="1" customWidth="1"/>
    <col min="3" max="16384" width="9.09765625" style="1"/>
  </cols>
  <sheetData>
    <row r="1" spans="1:4" x14ac:dyDescent="0.3">
      <c r="A1" s="1" t="s">
        <v>3</v>
      </c>
      <c r="B1" s="2" t="s">
        <v>1</v>
      </c>
      <c r="D1" s="1" t="s">
        <v>28</v>
      </c>
    </row>
    <row r="2" spans="1:4" x14ac:dyDescent="0.3">
      <c r="A2" s="1" t="s">
        <v>14</v>
      </c>
      <c r="B2" s="1" t="s">
        <v>5</v>
      </c>
      <c r="D2" s="3" t="s">
        <v>41</v>
      </c>
    </row>
    <row r="3" spans="1:4" x14ac:dyDescent="0.3">
      <c r="A3" s="1" t="s">
        <v>15</v>
      </c>
      <c r="B3" s="1" t="s">
        <v>6</v>
      </c>
      <c r="D3" s="3" t="s">
        <v>42</v>
      </c>
    </row>
    <row r="4" spans="1:4" x14ac:dyDescent="0.3">
      <c r="A4" s="1" t="s">
        <v>16</v>
      </c>
      <c r="B4" s="1" t="s">
        <v>7</v>
      </c>
      <c r="D4" s="3" t="s">
        <v>43</v>
      </c>
    </row>
    <row r="5" spans="1:4" x14ac:dyDescent="0.3">
      <c r="A5" s="1" t="s">
        <v>17</v>
      </c>
      <c r="D5" s="4"/>
    </row>
    <row r="6" spans="1:4" x14ac:dyDescent="0.3">
      <c r="A6" s="1" t="s">
        <v>18</v>
      </c>
      <c r="D6" s="4"/>
    </row>
    <row r="7" spans="1:4" x14ac:dyDescent="0.3">
      <c r="A7" s="1" t="s">
        <v>19</v>
      </c>
      <c r="D7" s="4"/>
    </row>
    <row r="8" spans="1:4" x14ac:dyDescent="0.3">
      <c r="A8" s="1" t="s">
        <v>20</v>
      </c>
      <c r="D8" s="4"/>
    </row>
    <row r="9" spans="1:4" x14ac:dyDescent="0.3">
      <c r="A9" s="1" t="s">
        <v>21</v>
      </c>
      <c r="D9" s="4"/>
    </row>
    <row r="10" spans="1:4" x14ac:dyDescent="0.3">
      <c r="A10" s="1" t="s">
        <v>22</v>
      </c>
      <c r="D10" s="4"/>
    </row>
    <row r="11" spans="1:4" x14ac:dyDescent="0.3">
      <c r="A11" s="1" t="s">
        <v>23</v>
      </c>
      <c r="D11" s="4"/>
    </row>
    <row r="12" spans="1:4" x14ac:dyDescent="0.3">
      <c r="A12" s="1" t="s">
        <v>24</v>
      </c>
      <c r="D12" s="4"/>
    </row>
    <row r="13" spans="1:4" x14ac:dyDescent="0.3">
      <c r="A13" s="1" t="s">
        <v>25</v>
      </c>
      <c r="D13" s="4"/>
    </row>
    <row r="14" spans="1:4" x14ac:dyDescent="0.3">
      <c r="A14" s="1" t="s">
        <v>26</v>
      </c>
      <c r="D14" s="4"/>
    </row>
    <row r="15" spans="1:4" x14ac:dyDescent="0.3">
      <c r="D15" s="4"/>
    </row>
    <row r="16" spans="1:4" x14ac:dyDescent="0.3">
      <c r="D16" s="4"/>
    </row>
    <row r="17" spans="4:4" x14ac:dyDescent="0.3">
      <c r="D17" s="4"/>
    </row>
    <row r="18" spans="4:4" x14ac:dyDescent="0.3">
      <c r="D18" s="4"/>
    </row>
    <row r="19" spans="4:4" x14ac:dyDescent="0.3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6</vt:i4>
      </vt:variant>
    </vt:vector>
  </HeadingPairs>
  <TitlesOfParts>
    <vt:vector size="13" baseType="lpstr">
      <vt:lpstr>קהילה</vt:lpstr>
      <vt:lpstr>צעירים</vt:lpstr>
      <vt:lpstr>נוער </vt:lpstr>
      <vt:lpstr>תקציב</vt:lpstr>
      <vt:lpstr>שימור זכרון</vt:lpstr>
      <vt:lpstr>גיליון2</vt:lpstr>
      <vt:lpstr>גיליון3</vt:lpstr>
      <vt:lpstr>'נוער '!WPrint_Area_W</vt:lpstr>
      <vt:lpstr>צעירים!WPrint_Area_W</vt:lpstr>
      <vt:lpstr>קהילה!WPrint_Area_W</vt:lpstr>
      <vt:lpstr>'נוער '!WPrint_TitlesW</vt:lpstr>
      <vt:lpstr>צעירים!WPrint_TitlesW</vt:lpstr>
      <vt:lpstr>קהילה!WPrint_TitlesW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בקרה</cp:lastModifiedBy>
  <cp:lastPrinted>2022-01-23T07:58:05Z</cp:lastPrinted>
  <dcterms:created xsi:type="dcterms:W3CDTF">2016-07-20T07:37:14Z</dcterms:created>
  <dcterms:modified xsi:type="dcterms:W3CDTF">2022-01-23T08:11:57Z</dcterms:modified>
</cp:coreProperties>
</file>